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pagea32d\Desktop\Anthony\06_Directive Nitrates\2020_Directive Nitrates\"/>
    </mc:Choice>
  </mc:AlternateContent>
  <bookViews>
    <workbookView xWindow="0" yWindow="0" windowWidth="20490" windowHeight="7455" tabRatio="958"/>
  </bookViews>
  <sheets>
    <sheet name="Références et mode d'emploi" sheetId="6" r:id="rId1"/>
    <sheet name="Couverture des sols" sheetId="1" r:id="rId2"/>
    <sheet name="Zone Vulnérable" sheetId="13" r:id="rId3"/>
    <sheet name="Zone Argile" sheetId="10" r:id="rId4"/>
    <sheet name="Zone Palombe" sheetId="11" r:id="rId5"/>
    <sheet name="Calendrier d'épandage" sheetId="5" r:id="rId6"/>
    <sheet name="Zone renforcement épandage" sheetId="12" r:id="rId7"/>
    <sheet name="Votre contact" sheetId="7" r:id="rId8"/>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6" i="1" l="1"/>
  <c r="I29" i="1" l="1"/>
  <c r="I31" i="1"/>
  <c r="L33" i="1" l="1"/>
  <c r="I33" i="1"/>
  <c r="H42" i="1" l="1"/>
  <c r="I27" i="1" l="1"/>
  <c r="L34" i="1" l="1"/>
</calcChain>
</file>

<file path=xl/sharedStrings.xml><?xml version="1.0" encoding="utf-8"?>
<sst xmlns="http://schemas.openxmlformats.org/spreadsheetml/2006/main" count="184" uniqueCount="106">
  <si>
    <t>Votre exploitation comporte-elle des ilôts situés en Zone Palombe ?</t>
  </si>
  <si>
    <t>Oui</t>
  </si>
  <si>
    <t>Non</t>
  </si>
  <si>
    <t>Interculture</t>
  </si>
  <si>
    <t xml:space="preserve">ex : Céréale à paille (2020) - Tournesol (2021) </t>
  </si>
  <si>
    <t>ex : Colza (2019) - Blé (2020)</t>
  </si>
  <si>
    <t>ex : Maïs (2020) - Maïs (2021), Maïs - Soja</t>
  </si>
  <si>
    <t>Exploitation dans plusieurs cas (zone argile en partie, AB en partie, zone vulnérable en partie…) = &gt; Utiliser la deuxième feuille de calcul en séparant les 2 cas (1 feuille pour la partie AB, 1 autre pôur la partie conventionelle par ex.)</t>
  </si>
  <si>
    <t>Vos obligations</t>
  </si>
  <si>
    <t>Broyage et enfouissement des cannes de Tournesol ou Sorgho dans les 15 jours suivants la récolte</t>
  </si>
  <si>
    <t>dont</t>
  </si>
  <si>
    <t>ha</t>
  </si>
  <si>
    <r>
      <t xml:space="preserve">ha </t>
    </r>
    <r>
      <rPr>
        <u/>
        <sz val="11"/>
        <color theme="1"/>
        <rFont val="Calibri"/>
        <family val="2"/>
        <scheme val="minor"/>
      </rPr>
      <t>maximum</t>
    </r>
    <r>
      <rPr>
        <sz val="11"/>
        <color theme="1"/>
        <rFont val="Calibri"/>
        <family val="2"/>
        <scheme val="minor"/>
      </rPr>
      <t xml:space="preserve"> de repousses de céréales homogènes</t>
    </r>
  </si>
  <si>
    <r>
      <t xml:space="preserve">CALENDRIERS D'EPANDAGE
</t>
    </r>
    <r>
      <rPr>
        <sz val="14"/>
        <rFont val="Arial"/>
        <family val="2"/>
      </rPr>
      <t>Périodes d'interdiction et d'autorisation des épandages d'engrais azotés, selon le type d'effluent et l'occupation du sol</t>
    </r>
  </si>
  <si>
    <t>FERTILISANT DE TYPE I :C/N &gt; 8 ( Fumiers compacts non susceptibles d'écoulement et compost d'effluents d'élevage)</t>
  </si>
  <si>
    <t>Occupation du sol</t>
  </si>
  <si>
    <t>Sept</t>
  </si>
  <si>
    <t>Oct</t>
  </si>
  <si>
    <t>Nov</t>
  </si>
  <si>
    <t>Déc</t>
  </si>
  <si>
    <t>Janv</t>
  </si>
  <si>
    <t>Févr</t>
  </si>
  <si>
    <t>Mars</t>
  </si>
  <si>
    <t>Avr</t>
  </si>
  <si>
    <t>Mai</t>
  </si>
  <si>
    <t>Juin</t>
  </si>
  <si>
    <t>Juil</t>
  </si>
  <si>
    <t>Août</t>
  </si>
  <si>
    <t>Sols non cultivés (dont gel)</t>
  </si>
  <si>
    <t>Cultures implantées à l'automne ou en fin d'été (autres que colza)</t>
  </si>
  <si>
    <t>Colza implanté à l'automne</t>
  </si>
  <si>
    <t>Cultures implantées au printemps non précédées par une CIPAN ou culture dérobée ou un couvert végétal en interculture</t>
  </si>
  <si>
    <t>Cultures implantées au printemps précédées par une CIPAN ou culture dérobée ou un couvert végétal en interculture</t>
  </si>
  <si>
    <t>Prairies implantées depuis plus de 6 mois (dont prairies permanentes, luzerne)</t>
  </si>
  <si>
    <t>Cultures de tomates d'industries et de melons</t>
  </si>
  <si>
    <t>Autres cultures (perennes-vergers,vignes, maraîcheres, et porte-graines)</t>
  </si>
  <si>
    <t>FERTILISANT DE TYPE I :C/N &gt; 8 ( Tous les autres effluents de Type I)</t>
  </si>
  <si>
    <t>Prairies implantées depuis plus de 6 mois (dont luzerne)</t>
  </si>
  <si>
    <t>FERTILISANT DE TYPE II : C/N &lt; 8 ( Lisier, purin, fumier de volailles,… )</t>
  </si>
  <si>
    <t>Cultures implantées à l'automne (autres que colza)</t>
  </si>
  <si>
    <t>Sur maïs</t>
  </si>
  <si>
    <t>FERTILISANT DE TYPE III : Engrais azotés minéraux</t>
  </si>
  <si>
    <t>*</t>
  </si>
  <si>
    <t>Epandage autorisé</t>
  </si>
  <si>
    <r>
      <t xml:space="preserve">Epandage interdit sur l'ensemble de la zone vulnérable </t>
    </r>
    <r>
      <rPr>
        <sz val="12"/>
        <rFont val="Arial"/>
        <family val="2"/>
      </rPr>
      <t>(ne s'applique pas pour l'irrigation, pour les déjections rejetées par les animaux eux-mêmes, pour les cultures sous abris, pour les compléments nutritionnel foliaires et pour l'épandage d'engrais NP-NPK localisé en ligne au semis des cultures d'automne dans la limite de 10 U d'azote par ha)</t>
    </r>
  </si>
  <si>
    <r>
      <t xml:space="preserve">Epandage interdit de 20 jours avant destruction de la CIPAN, du couvert végétal en interculture ou la récolte de la culture dérobée jusqu'au 15/1 </t>
    </r>
    <r>
      <rPr>
        <sz val="12"/>
        <rFont val="Arial"/>
        <family val="2"/>
      </rPr>
      <t>(dose d'apport limitée à 70 kg d'N efficace/ha)</t>
    </r>
  </si>
  <si>
    <r>
      <t xml:space="preserve">Epandage autorisé jusqu'au stade grossissement des fruits </t>
    </r>
    <r>
      <rPr>
        <sz val="12"/>
        <rFont val="Arial"/>
        <family val="2"/>
      </rPr>
      <t>soient 70 jours après la plantation pour les melons et 80 jours après la plantation pour les tomates d'industrie</t>
    </r>
  </si>
  <si>
    <t>y</t>
  </si>
  <si>
    <r>
      <t xml:space="preserve">Epandage interdit du 1er Juillet jusqu'à 15 jours avant l'implantation de la CIPAN ou de la culture dérobée, et de 20 jours avant destruction de la CIPAN ou du couvert végétal en interculture ou de la récolte de la culture dérobée et jusqu'au 31 Janvier </t>
    </r>
    <r>
      <rPr>
        <sz val="12"/>
        <rFont val="Arial"/>
        <family val="2"/>
      </rPr>
      <t>(dose d'apport limitée à 70 kg d'N efficace/ha)</t>
    </r>
  </si>
  <si>
    <r>
      <t>Epandage interdit sauf pour de la fertirrigation d'effluents peu chargés</t>
    </r>
    <r>
      <rPr>
        <sz val="12"/>
        <rFont val="Arial"/>
        <family val="2"/>
      </rPr>
      <t xml:space="preserve"> (dose d'apport limitée à 50 kg d'N efficace/ha)
* jusqu'au 15 juillet et, sur maïs irrigué, jusqu'à brunissement des oies du maïs</t>
    </r>
  </si>
  <si>
    <r>
      <t xml:space="preserve">Epandage interdit en zone d'extension du calendrier d'interdiction d'épandage </t>
    </r>
    <r>
      <rPr>
        <sz val="12"/>
        <rFont val="Arial"/>
        <family val="2"/>
      </rPr>
      <t>(ne s'applique pas pour l'irrigation, pour les déjections rejetées par les animaux eux-mêmes, pour les cultures sous abris, pour les compléments nutritionnels foliaires et pour l'épandage d'engrais NP-NPK localisé en ligne au semis des cultures d'automne dans la limite de 10 U d'azote par ha)
(1) sauf sur cultures implantées à l'automne, avant semis, et dans la limite de 50 kgN efficace/ha
(2) sauf sur prairies implantées depuis plus de 6 mois hors luzerne pour les effluents d'élevage dans la limite de 50 kg N efficace / ha</t>
    </r>
  </si>
  <si>
    <r>
      <t xml:space="preserve">Epandage interdit sauf pour les effluents peu chargés </t>
    </r>
    <r>
      <rPr>
        <sz val="12"/>
        <rFont val="Arial"/>
        <family val="2"/>
      </rPr>
      <t>(dans la limite de 20 kg d'N efficace/ha)</t>
    </r>
  </si>
  <si>
    <t>Epandage toléré avant l'implantation d'une culture dérobée sous réserve de l'établissement d'un calcul de fumure spécifique</t>
  </si>
  <si>
    <t>Votre exploitation est-elle située en Zone Vulnérable ?</t>
  </si>
  <si>
    <t>Votre exploitation est-elle située en Zone Dérogatoire Argile ?</t>
  </si>
  <si>
    <t>Votre exploitation est-elle en AB (conversion ou certifiées) totale ?</t>
  </si>
  <si>
    <t>Surface en interculture longue après maïs en Zone Palombe ?</t>
  </si>
  <si>
    <t>L'objectif de ce document est de vous aider à y voir plus clair sur deux points particuliers :
- Le calendrier d'épandage
- Les obligations de couverture des sols à l'automne</t>
  </si>
  <si>
    <t>6ème Programme Régional Directive Nitrates : Couverture des sols</t>
  </si>
  <si>
    <t>Nom</t>
  </si>
  <si>
    <t>Prénom</t>
  </si>
  <si>
    <t xml:space="preserve">MALET </t>
  </si>
  <si>
    <t>Romain</t>
  </si>
  <si>
    <t>PERUCCHIETTI</t>
  </si>
  <si>
    <t>Marc</t>
  </si>
  <si>
    <t>Téléphone</t>
  </si>
  <si>
    <t>Fonction</t>
  </si>
  <si>
    <t>Conseiller agronomie grandes cultures</t>
  </si>
  <si>
    <t xml:space="preserve">MORO </t>
  </si>
  <si>
    <t>Marie</t>
  </si>
  <si>
    <t>Conseillère agronomie grandes cultures AB</t>
  </si>
  <si>
    <t>05 62 61 77 42</t>
  </si>
  <si>
    <t>05 62 61 77 13</t>
  </si>
  <si>
    <t xml:space="preserve">Version Juillet 2020 </t>
  </si>
  <si>
    <r>
      <rPr>
        <b/>
        <sz val="14"/>
        <color theme="4" tint="-0.499984740745262"/>
        <rFont val="Calibri"/>
        <family val="2"/>
        <scheme val="minor"/>
      </rPr>
      <t xml:space="preserve">Source : </t>
    </r>
    <r>
      <rPr>
        <sz val="14"/>
        <color theme="1"/>
        <rFont val="Calibri"/>
        <family val="2"/>
        <scheme val="minor"/>
      </rPr>
      <t>http://www.gers.gouv.fr/layout/set/print/Politiques-publiques/Environnement/Gestion-de-l-eau/Nitrates-et-phytosanitaires/Nitrates/La-reglementation-sur-les-nitrates</t>
    </r>
  </si>
  <si>
    <t>Calculette_Couverture_DN</t>
  </si>
  <si>
    <r>
      <rPr>
        <b/>
        <i/>
        <sz val="24"/>
        <color rgb="FFC00000"/>
        <rFont val="Calibri"/>
        <family val="2"/>
        <scheme val="minor"/>
      </rPr>
      <t>La réglementation sur les nitrates dans le Gers</t>
    </r>
    <r>
      <rPr>
        <sz val="11"/>
        <color theme="1"/>
        <rFont val="Calibri"/>
        <family val="2"/>
        <scheme val="minor"/>
      </rPr>
      <t xml:space="preserve">
</t>
    </r>
    <r>
      <rPr>
        <sz val="16"/>
        <color theme="1"/>
        <rFont val="Calibri"/>
        <family val="2"/>
        <scheme val="minor"/>
      </rPr>
      <t xml:space="preserve">La directive européenne 91/676/CEE dite « Nitrates » a pour objectif de réduire la pollution des eaux par les nitrates d’origine agricole. En France, elle se traduit par la définition de territoires (les zones vulnérables), où sont imposées des pratiques agricoles particulières pour limiter les risques de pollution (programme d’action). Ces zones vulnérables et ce programme d’action font régulièrement l’objet d’actualisations.
D'après la définition, une zone vulnérable est une partie du territoire où la pollution des eaux par le rejet direct ou indirect de nitrates d’origine agricole et d’autres composés azotés susceptibles de se transformer en nitrates, menace à court terme la qualité des milieux aquatiques et plus particulièrement l’alimentation en eau potable. Pour le bassin Adour Garonne, une nouvelle révision du zonage a été adoptée le 21 décembre 2018 avec un nouveau programme d'action régional adopté pour la région Occitanie.   </t>
    </r>
  </si>
  <si>
    <t>Conservation des repousses de colza durant une période minimum de 1 mois</t>
  </si>
  <si>
    <t>Zonage (Cf onglets correspondants)</t>
  </si>
  <si>
    <t>SANSONNETTE</t>
  </si>
  <si>
    <t>Alexandre</t>
  </si>
  <si>
    <t>Conseiller entreprise</t>
  </si>
  <si>
    <t>Pour toutes questions concernant le fonctionnement de cet outil : anthony.page@gers.chambagri.fr</t>
  </si>
  <si>
    <t>Agence</t>
  </si>
  <si>
    <t>Auch-Astarac</t>
  </si>
  <si>
    <t>Portes de Gascogne</t>
  </si>
  <si>
    <t>GUINOISEAU</t>
  </si>
  <si>
    <t>Armagnac-Adour</t>
  </si>
  <si>
    <t>05 62 61 77 60</t>
  </si>
  <si>
    <t>ha  minimum en couvert semé</t>
  </si>
  <si>
    <t>Surface totale en couverture automnale totale à respecter (voir règles ci-dessous)</t>
  </si>
  <si>
    <t>Note : Vous pouvez utiliser la dérogation liée à la Zone Argile même en dehors du zonage prédéfini si les analyses de sol des ilôts contiennent + de 25% d'argile (1 analyse/ilôt max 25ha)</t>
  </si>
  <si>
    <r>
      <rPr>
        <b/>
        <i/>
        <sz val="20"/>
        <color rgb="FFC00000"/>
        <rFont val="Calibri"/>
        <family val="2"/>
        <scheme val="minor"/>
      </rPr>
      <t xml:space="preserve">Comment utiliser ce document ?   </t>
    </r>
    <r>
      <rPr>
        <b/>
        <i/>
        <sz val="16"/>
        <color rgb="FFC00000"/>
        <rFont val="Calibri"/>
        <family val="2"/>
        <scheme val="minor"/>
      </rPr>
      <t xml:space="preserve">      </t>
    </r>
    <r>
      <rPr>
        <b/>
        <sz val="16"/>
        <color rgb="FFFF0000"/>
        <rFont val="Calibri"/>
        <family val="2"/>
        <scheme val="minor"/>
      </rPr>
      <t xml:space="preserve">                                                                                                                                                                                                                                                                     </t>
    </r>
    <r>
      <rPr>
        <sz val="16"/>
        <color theme="1"/>
        <rFont val="Calibri"/>
        <family val="2"/>
        <scheme val="minor"/>
      </rPr>
      <t xml:space="preserve">
</t>
    </r>
    <r>
      <rPr>
        <b/>
        <sz val="16"/>
        <color theme="1"/>
        <rFont val="Calibri"/>
        <family val="2"/>
        <scheme val="minor"/>
      </rPr>
      <t>1)</t>
    </r>
    <r>
      <rPr>
        <sz val="16"/>
        <color theme="1"/>
        <rFont val="Calibri"/>
        <family val="2"/>
        <scheme val="minor"/>
      </rPr>
      <t xml:space="preserve"> Complétez les informations demandées en bleu sur la feuille "Couverture des sols", en cas de situation mixte (zonage ou mode de production), utilisez 2 feuilles de calcul
</t>
    </r>
    <r>
      <rPr>
        <b/>
        <sz val="16"/>
        <color theme="1"/>
        <rFont val="Calibri"/>
        <family val="2"/>
        <scheme val="minor"/>
      </rPr>
      <t xml:space="preserve">2) </t>
    </r>
    <r>
      <rPr>
        <sz val="16"/>
        <color theme="1"/>
        <rFont val="Calibri"/>
        <family val="2"/>
        <scheme val="minor"/>
      </rPr>
      <t xml:space="preserve">Si besoin consultez le calendrier d'épandage en fonction du type d'effluent que vous souhaitez épandre
</t>
    </r>
    <r>
      <rPr>
        <b/>
        <sz val="16"/>
        <color theme="1"/>
        <rFont val="Calibri"/>
        <family val="2"/>
        <scheme val="minor"/>
      </rPr>
      <t xml:space="preserve">3) </t>
    </r>
    <r>
      <rPr>
        <sz val="16"/>
        <color theme="1"/>
        <rFont val="Calibri"/>
        <family val="2"/>
        <scheme val="minor"/>
      </rPr>
      <t>En cas de besoin (accompagnement technique et règlementaire), n'hésitez pas à nous contacter pour connaître nos formules d'accompagnement (onglet "Votre contact")</t>
    </r>
  </si>
  <si>
    <t>ex : Maïs (2020) - Maïs (2021)</t>
  </si>
  <si>
    <t>ex :  Tournesol (2020) - Pois chiche (2021)</t>
  </si>
  <si>
    <r>
      <t xml:space="preserve">Surface en interculture longue après maïs </t>
    </r>
    <r>
      <rPr>
        <b/>
        <sz val="14"/>
        <color rgb="FFFF0000"/>
        <rFont val="Calibri"/>
        <family val="2"/>
        <scheme val="minor"/>
      </rPr>
      <t>HORS</t>
    </r>
    <r>
      <rPr>
        <b/>
        <sz val="14"/>
        <color theme="1"/>
        <rFont val="Calibri"/>
        <family val="2"/>
        <scheme val="minor"/>
      </rPr>
      <t xml:space="preserve"> Zone Palombe ?</t>
    </r>
  </si>
  <si>
    <t>Surface en interculture longue après tournesol ou sorgho ?</t>
  </si>
  <si>
    <t>Broyage et enfouissement des cannes de Maïs situés HORS zone Palombe dans les 15 jours suivants la récolte</t>
  </si>
  <si>
    <r>
      <t>Surface en interculture longue (</t>
    </r>
    <r>
      <rPr>
        <b/>
        <sz val="14"/>
        <color rgb="FFFF0000"/>
        <rFont val="Calibri"/>
        <family val="2"/>
        <scheme val="minor"/>
      </rPr>
      <t>HORS</t>
    </r>
    <r>
      <rPr>
        <b/>
        <sz val="14"/>
        <color theme="1"/>
        <rFont val="Calibri"/>
        <family val="2"/>
        <scheme val="minor"/>
      </rPr>
      <t xml:space="preserve"> précédent tournesol, maïs, sorgho et </t>
    </r>
    <r>
      <rPr>
        <b/>
        <sz val="14"/>
        <color rgb="FFFF0000"/>
        <rFont val="Calibri"/>
        <family val="2"/>
        <scheme val="minor"/>
      </rPr>
      <t>culture récoltée après le 20/09</t>
    </r>
    <r>
      <rPr>
        <b/>
        <sz val="14"/>
        <color theme="1"/>
        <rFont val="Calibri"/>
        <family val="2"/>
        <scheme val="minor"/>
      </rPr>
      <t>)?</t>
    </r>
  </si>
  <si>
    <t>Surface en interculture avec un précédent colza ?</t>
  </si>
  <si>
    <t>travail  du sol superficiel autorisé si favorise les repousses</t>
  </si>
  <si>
    <t>Reproduction interdite sans accord préalable</t>
  </si>
  <si>
    <t>Source : http://www.gers.gouv.fr/layout/set/print/Politiques-publiques/Environnement/Gestion-de-l-eau/Nitrates-et-phytosanitaires/Nitrates/La-reglementation-sur-les-nitrates</t>
  </si>
  <si>
    <t>Ce document à été réalisé avec le soutien financier du CASDAR et de l'Agence de l'Eau Adour-Garonne</t>
  </si>
  <si>
    <t>Matthieu</t>
  </si>
  <si>
    <t>dates d'implantation et destruction ci-dessous à gauche</t>
  </si>
</sst>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u/>
      <sz val="11"/>
      <color theme="1"/>
      <name val="Calibri"/>
      <family val="2"/>
      <scheme val="minor"/>
    </font>
    <font>
      <i/>
      <sz val="11"/>
      <color rgb="FFFF0000"/>
      <name val="Calibri"/>
      <family val="2"/>
      <scheme val="minor"/>
    </font>
    <font>
      <sz val="10"/>
      <name val="Arial"/>
    </font>
    <font>
      <b/>
      <sz val="24"/>
      <name val="Arial"/>
      <family val="2"/>
    </font>
    <font>
      <sz val="14"/>
      <name val="Arial"/>
      <family val="2"/>
    </font>
    <font>
      <b/>
      <sz val="13"/>
      <name val="Arial"/>
      <family val="2"/>
    </font>
    <font>
      <b/>
      <sz val="10"/>
      <name val="Arial"/>
      <family val="2"/>
    </font>
    <font>
      <sz val="10"/>
      <color rgb="FFFF99CC"/>
      <name val="Arial"/>
      <family val="2"/>
    </font>
    <font>
      <sz val="10"/>
      <color rgb="FFFF0066"/>
      <name val="Arial"/>
      <family val="2"/>
    </font>
    <font>
      <b/>
      <sz val="9"/>
      <name val="Arial"/>
      <family val="2"/>
    </font>
    <font>
      <b/>
      <sz val="36"/>
      <name val="Arial"/>
      <family val="2"/>
    </font>
    <font>
      <b/>
      <sz val="12"/>
      <name val="Arial"/>
      <family val="2"/>
    </font>
    <font>
      <sz val="12"/>
      <name val="Arial"/>
      <family val="2"/>
    </font>
    <font>
      <sz val="10"/>
      <name val="Arial"/>
      <family val="2"/>
    </font>
    <font>
      <b/>
      <sz val="20"/>
      <color theme="1"/>
      <name val="Calibri"/>
      <family val="2"/>
      <scheme val="minor"/>
    </font>
    <font>
      <b/>
      <sz val="14"/>
      <color theme="1"/>
      <name val="Calibri"/>
      <family val="2"/>
      <scheme val="minor"/>
    </font>
    <font>
      <u/>
      <sz val="11"/>
      <color theme="10"/>
      <name val="Calibri"/>
      <family val="2"/>
      <scheme val="minor"/>
    </font>
    <font>
      <sz val="11"/>
      <color theme="0"/>
      <name val="Calibri"/>
      <family val="2"/>
      <scheme val="minor"/>
    </font>
    <font>
      <sz val="14"/>
      <color theme="1"/>
      <name val="Calibri"/>
      <family val="2"/>
      <scheme val="minor"/>
    </font>
    <font>
      <sz val="16"/>
      <color theme="1"/>
      <name val="Calibri"/>
      <family val="2"/>
      <scheme val="minor"/>
    </font>
    <font>
      <b/>
      <sz val="14"/>
      <color theme="4" tint="-0.499984740745262"/>
      <name val="Calibri"/>
      <family val="2"/>
      <scheme val="minor"/>
    </font>
    <font>
      <b/>
      <sz val="18"/>
      <color theme="1"/>
      <name val="Calibri"/>
      <family val="2"/>
      <scheme val="minor"/>
    </font>
    <font>
      <b/>
      <sz val="16"/>
      <color rgb="FFFF0000"/>
      <name val="Calibri"/>
      <family val="2"/>
      <scheme val="minor"/>
    </font>
    <font>
      <b/>
      <i/>
      <sz val="24"/>
      <color rgb="FFC00000"/>
      <name val="Calibri"/>
      <family val="2"/>
      <scheme val="minor"/>
    </font>
    <font>
      <b/>
      <i/>
      <sz val="20"/>
      <color rgb="FFC00000"/>
      <name val="Calibri"/>
      <family val="2"/>
      <scheme val="minor"/>
    </font>
    <font>
      <b/>
      <i/>
      <sz val="16"/>
      <color rgb="FFC00000"/>
      <name val="Calibri"/>
      <family val="2"/>
      <scheme val="minor"/>
    </font>
    <font>
      <b/>
      <i/>
      <sz val="18"/>
      <color theme="9" tint="-0.249977111117893"/>
      <name val="Calibri"/>
      <family val="2"/>
      <scheme val="minor"/>
    </font>
    <font>
      <b/>
      <sz val="24"/>
      <color theme="1"/>
      <name val="Calibri"/>
      <family val="2"/>
      <scheme val="minor"/>
    </font>
    <font>
      <b/>
      <sz val="16"/>
      <color theme="1"/>
      <name val="Calibri"/>
      <family val="2"/>
      <scheme val="minor"/>
    </font>
    <font>
      <b/>
      <sz val="14"/>
      <color rgb="FFFF0000"/>
      <name val="Calibri"/>
      <family val="2"/>
      <scheme val="minor"/>
    </font>
  </fonts>
  <fills count="23">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FF9933"/>
        <bgColor indexed="64"/>
      </patternFill>
    </fill>
    <fill>
      <patternFill patternType="solid">
        <fgColor theme="4" tint="0.39997558519241921"/>
        <bgColor indexed="64"/>
      </patternFill>
    </fill>
    <fill>
      <patternFill patternType="solid">
        <fgColor rgb="FF9999FF"/>
        <bgColor indexed="64"/>
      </patternFill>
    </fill>
    <fill>
      <patternFill patternType="solid">
        <fgColor rgb="FF92D050"/>
      </patternFill>
    </fill>
    <fill>
      <patternFill patternType="solid">
        <fgColor rgb="FFFF0000"/>
        <bgColor indexed="64"/>
      </patternFill>
    </fill>
    <fill>
      <patternFill patternType="lightHorizontal">
        <bgColor rgb="FFFF9933"/>
      </patternFill>
    </fill>
    <fill>
      <patternFill patternType="lightHorizontal">
        <bgColor rgb="FF92D050"/>
      </patternFill>
    </fill>
    <fill>
      <patternFill patternType="solid">
        <fgColor rgb="FFFF0000"/>
        <bgColor indexed="9"/>
      </patternFill>
    </fill>
    <fill>
      <patternFill patternType="solid">
        <fgColor rgb="FFCC66FF"/>
        <bgColor indexed="9"/>
      </patternFill>
    </fill>
    <fill>
      <patternFill patternType="lightHorizontal">
        <bgColor rgb="FFFFFF00"/>
      </patternFill>
    </fill>
    <fill>
      <patternFill patternType="lightHorizontal">
        <bgColor theme="0"/>
      </patternFill>
    </fill>
    <fill>
      <patternFill patternType="solid">
        <fgColor theme="9" tint="0.39997558519241921"/>
        <bgColor indexed="64"/>
      </patternFill>
    </fill>
    <fill>
      <patternFill patternType="solid">
        <fgColor rgb="FFFF3737"/>
        <bgColor indexed="64"/>
      </patternFill>
    </fill>
    <fill>
      <patternFill patternType="solid">
        <fgColor rgb="FFFF4343"/>
        <bgColor indexed="64"/>
      </patternFill>
    </fill>
    <fill>
      <patternFill patternType="solid">
        <fgColor rgb="FFFF00FF"/>
        <bgColor indexed="64"/>
      </patternFill>
    </fill>
    <fill>
      <patternFill patternType="solid">
        <fgColor rgb="FF9900FF"/>
        <bgColor indexed="64"/>
      </patternFill>
    </fill>
    <fill>
      <patternFill patternType="solid">
        <fgColor rgb="FF99CC00"/>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thin">
        <color theme="9" tint="-0.249977111117893"/>
      </left>
      <right style="thin">
        <color theme="9" tint="-0.249977111117893"/>
      </right>
      <top style="thin">
        <color theme="9" tint="-0.249977111117893"/>
      </top>
      <bottom style="thin">
        <color theme="9" tint="-0.249977111117893"/>
      </bottom>
      <diagonal/>
    </border>
    <border>
      <left style="medium">
        <color theme="9" tint="-0.249977111117893"/>
      </left>
      <right/>
      <top style="medium">
        <color theme="9" tint="-0.249977111117893"/>
      </top>
      <bottom/>
      <diagonal/>
    </border>
    <border>
      <left/>
      <right/>
      <top style="medium">
        <color theme="9" tint="-0.249977111117893"/>
      </top>
      <bottom/>
      <diagonal/>
    </border>
    <border>
      <left/>
      <right style="medium">
        <color theme="9" tint="-0.249977111117893"/>
      </right>
      <top style="medium">
        <color theme="9" tint="-0.249977111117893"/>
      </top>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top/>
      <bottom style="medium">
        <color theme="9" tint="-0.249977111117893"/>
      </bottom>
      <diagonal/>
    </border>
    <border>
      <left/>
      <right/>
      <top/>
      <bottom style="medium">
        <color theme="9" tint="-0.249977111117893"/>
      </bottom>
      <diagonal/>
    </border>
    <border>
      <left/>
      <right style="medium">
        <color theme="9" tint="-0.249977111117893"/>
      </right>
      <top/>
      <bottom style="medium">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diagonal/>
    </border>
    <border>
      <left/>
      <right style="thin">
        <color rgb="FFC00000"/>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style="medium">
        <color indexed="64"/>
      </left>
      <right style="thin">
        <color indexed="64"/>
      </right>
      <top style="medium">
        <color indexed="64"/>
      </top>
      <bottom style="medium">
        <color indexed="64"/>
      </bottom>
      <diagonal/>
    </border>
  </borders>
  <cellStyleXfs count="3">
    <xf numFmtId="0" fontId="0" fillId="0" borderId="0"/>
    <xf numFmtId="0" fontId="6" fillId="0" borderId="0"/>
    <xf numFmtId="0" fontId="20" fillId="0" borderId="0" applyNumberFormat="0" applyFill="0" applyBorder="0" applyAlignment="0" applyProtection="0"/>
  </cellStyleXfs>
  <cellXfs count="211">
    <xf numFmtId="0" fontId="0" fillId="0" borderId="0" xfId="0"/>
    <xf numFmtId="0" fontId="5" fillId="0" borderId="0" xfId="0" applyFont="1" applyAlignment="1"/>
    <xf numFmtId="0" fontId="1" fillId="0" borderId="0" xfId="0" applyFont="1" applyAlignment="1"/>
    <xf numFmtId="0" fontId="6" fillId="5" borderId="0" xfId="1" applyFill="1"/>
    <xf numFmtId="0" fontId="6" fillId="0" borderId="0" xfId="1"/>
    <xf numFmtId="0" fontId="6" fillId="5" borderId="0" xfId="1" applyFill="1" applyAlignment="1">
      <alignment horizontal="left"/>
    </xf>
    <xf numFmtId="0" fontId="10" fillId="5" borderId="0" xfId="1" applyFont="1" applyFill="1" applyAlignment="1">
      <alignment horizontal="left" vertical="center" wrapText="1"/>
    </xf>
    <xf numFmtId="0" fontId="6" fillId="5" borderId="0" xfId="1" applyFill="1" applyAlignment="1">
      <alignment horizontal="center" vertical="center"/>
    </xf>
    <xf numFmtId="0" fontId="11" fillId="6" borderId="11" xfId="1" applyFont="1" applyFill="1" applyBorder="1" applyAlignment="1">
      <alignment horizontal="left" vertical="center"/>
    </xf>
    <xf numFmtId="0" fontId="12" fillId="6" borderId="9" xfId="1" applyFont="1" applyFill="1" applyBorder="1" applyAlignment="1">
      <alignment horizontal="left" vertical="center"/>
    </xf>
    <xf numFmtId="0" fontId="6" fillId="0" borderId="15" xfId="1" applyFill="1" applyBorder="1" applyAlignment="1">
      <alignment horizontal="left" vertical="center"/>
    </xf>
    <xf numFmtId="0" fontId="6" fillId="0" borderId="13" xfId="1" applyFill="1" applyBorder="1" applyAlignment="1">
      <alignment horizontal="left" vertical="center"/>
    </xf>
    <xf numFmtId="0" fontId="6" fillId="0" borderId="13" xfId="1" applyBorder="1" applyAlignment="1">
      <alignment horizontal="left" vertical="center"/>
    </xf>
    <xf numFmtId="0" fontId="6" fillId="6" borderId="13" xfId="1" applyFill="1" applyBorder="1" applyAlignment="1">
      <alignment horizontal="left" vertical="center"/>
    </xf>
    <xf numFmtId="0" fontId="6" fillId="0" borderId="14" xfId="1" applyBorder="1" applyAlignment="1">
      <alignment horizontal="left" vertical="center"/>
    </xf>
    <xf numFmtId="0" fontId="11" fillId="5" borderId="16" xfId="1" applyFont="1" applyFill="1" applyBorder="1" applyAlignment="1">
      <alignment horizontal="left" vertical="center"/>
    </xf>
    <xf numFmtId="0" fontId="11" fillId="7" borderId="16" xfId="1" applyFont="1" applyFill="1" applyBorder="1" applyAlignment="1">
      <alignment horizontal="left" vertical="center"/>
    </xf>
    <xf numFmtId="0" fontId="6" fillId="5" borderId="17" xfId="1" applyFill="1" applyBorder="1" applyAlignment="1">
      <alignment horizontal="left" vertical="center"/>
    </xf>
    <xf numFmtId="0" fontId="6" fillId="5" borderId="18" xfId="1" applyFill="1" applyBorder="1" applyAlignment="1">
      <alignment horizontal="left" vertical="center"/>
    </xf>
    <xf numFmtId="0" fontId="6" fillId="0" borderId="16" xfId="1" applyFill="1" applyBorder="1" applyAlignment="1">
      <alignment horizontal="left" vertical="center"/>
    </xf>
    <xf numFmtId="0" fontId="6" fillId="0" borderId="17" xfId="1" applyFill="1" applyBorder="1" applyAlignment="1">
      <alignment horizontal="left" vertical="center"/>
    </xf>
    <xf numFmtId="0" fontId="6" fillId="0" borderId="18" xfId="1" applyFill="1" applyBorder="1" applyAlignment="1">
      <alignment horizontal="left" vertical="center"/>
    </xf>
    <xf numFmtId="0" fontId="6" fillId="6" borderId="17" xfId="1" applyFill="1" applyBorder="1" applyAlignment="1">
      <alignment horizontal="left" vertical="center"/>
    </xf>
    <xf numFmtId="0" fontId="6" fillId="0" borderId="17" xfId="1" applyBorder="1" applyAlignment="1">
      <alignment horizontal="left" vertical="center"/>
    </xf>
    <xf numFmtId="0" fontId="6" fillId="8" borderId="17" xfId="1" applyFill="1" applyBorder="1" applyAlignment="1">
      <alignment horizontal="left" vertical="center"/>
    </xf>
    <xf numFmtId="0" fontId="6" fillId="8" borderId="18" xfId="1" applyFill="1" applyBorder="1" applyAlignment="1">
      <alignment horizontal="left" vertical="center"/>
    </xf>
    <xf numFmtId="0" fontId="6" fillId="0" borderId="25" xfId="1" applyBorder="1" applyAlignment="1">
      <alignment horizontal="left" vertical="center"/>
    </xf>
    <xf numFmtId="0" fontId="6" fillId="0" borderId="23" xfId="1" applyBorder="1" applyAlignment="1">
      <alignment horizontal="left" vertical="center"/>
    </xf>
    <xf numFmtId="0" fontId="6" fillId="5" borderId="23" xfId="1" applyFill="1" applyBorder="1" applyAlignment="1">
      <alignment horizontal="left" vertical="center"/>
    </xf>
    <xf numFmtId="0" fontId="6" fillId="6" borderId="23" xfId="1" applyFill="1" applyBorder="1" applyAlignment="1">
      <alignment horizontal="left" vertical="center"/>
    </xf>
    <xf numFmtId="0" fontId="6" fillId="0" borderId="24" xfId="1" applyBorder="1" applyAlignment="1">
      <alignment horizontal="left" vertical="center"/>
    </xf>
    <xf numFmtId="0" fontId="6" fillId="5" borderId="0" xfId="1" applyFill="1" applyAlignment="1">
      <alignment horizontal="left" vertical="center"/>
    </xf>
    <xf numFmtId="0" fontId="6" fillId="6" borderId="8" xfId="1" applyFill="1" applyBorder="1" applyAlignment="1">
      <alignment horizontal="left" vertical="center"/>
    </xf>
    <xf numFmtId="0" fontId="6" fillId="6" borderId="9" xfId="1" applyFill="1" applyBorder="1" applyAlignment="1">
      <alignment horizontal="left" vertical="center"/>
    </xf>
    <xf numFmtId="0" fontId="6" fillId="6" borderId="10" xfId="1" applyFill="1" applyBorder="1" applyAlignment="1">
      <alignment horizontal="left" vertical="center"/>
    </xf>
    <xf numFmtId="0" fontId="6" fillId="0" borderId="12" xfId="1" applyFill="1" applyBorder="1" applyAlignment="1">
      <alignment horizontal="left" vertical="center"/>
    </xf>
    <xf numFmtId="0" fontId="6" fillId="6" borderId="12" xfId="1" applyFill="1" applyBorder="1" applyAlignment="1">
      <alignment horizontal="left" vertical="center"/>
    </xf>
    <xf numFmtId="0" fontId="6" fillId="6" borderId="14" xfId="1" applyFill="1" applyBorder="1" applyAlignment="1">
      <alignment horizontal="left" vertical="center"/>
    </xf>
    <xf numFmtId="0" fontId="6" fillId="9" borderId="26" xfId="1" applyFill="1" applyBorder="1" applyAlignment="1">
      <alignment horizontal="left" vertical="center"/>
    </xf>
    <xf numFmtId="0" fontId="6" fillId="9" borderId="16" xfId="1" applyFill="1" applyBorder="1" applyAlignment="1">
      <alignment horizontal="left" vertical="center"/>
    </xf>
    <xf numFmtId="0" fontId="6" fillId="9" borderId="27" xfId="1" applyFill="1" applyBorder="1" applyAlignment="1">
      <alignment horizontal="left" vertical="center"/>
    </xf>
    <xf numFmtId="0" fontId="6" fillId="0" borderId="26" xfId="1" applyFill="1" applyBorder="1" applyAlignment="1">
      <alignment horizontal="left" vertical="center"/>
    </xf>
    <xf numFmtId="0" fontId="6" fillId="0" borderId="22" xfId="1" applyBorder="1" applyAlignment="1">
      <alignment horizontal="left" vertical="center"/>
    </xf>
    <xf numFmtId="0" fontId="6" fillId="10" borderId="29" xfId="1" applyFill="1" applyBorder="1" applyAlignment="1">
      <alignment horizontal="left" vertical="top"/>
    </xf>
    <xf numFmtId="0" fontId="6" fillId="10" borderId="29" xfId="1" applyFill="1" applyBorder="1" applyAlignment="1">
      <alignment horizontal="left" vertical="center"/>
    </xf>
    <xf numFmtId="0" fontId="6" fillId="0" borderId="14" xfId="1" applyFill="1" applyBorder="1" applyAlignment="1">
      <alignment horizontal="left" vertical="center"/>
    </xf>
    <xf numFmtId="0" fontId="13" fillId="10" borderId="29" xfId="1" applyFont="1" applyFill="1" applyBorder="1" applyAlignment="1">
      <alignment horizontal="center" vertical="center" wrapText="1"/>
    </xf>
    <xf numFmtId="0" fontId="6" fillId="11" borderId="13" xfId="1" applyFill="1" applyBorder="1" applyAlignment="1">
      <alignment horizontal="left" vertical="center"/>
    </xf>
    <xf numFmtId="0" fontId="6" fillId="11" borderId="28" xfId="1" applyFill="1" applyBorder="1" applyAlignment="1">
      <alignment horizontal="left" vertical="center"/>
    </xf>
    <xf numFmtId="0" fontId="6" fillId="5" borderId="30" xfId="1" applyFill="1" applyBorder="1"/>
    <xf numFmtId="0" fontId="6" fillId="12" borderId="13" xfId="1" applyFill="1" applyBorder="1" applyAlignment="1">
      <alignment horizontal="left" vertical="center"/>
    </xf>
    <xf numFmtId="0" fontId="6" fillId="12" borderId="28" xfId="1" applyFill="1" applyBorder="1" applyAlignment="1">
      <alignment horizontal="left" vertical="center"/>
    </xf>
    <xf numFmtId="0" fontId="6" fillId="13" borderId="29" xfId="1" applyFill="1" applyBorder="1" applyAlignment="1">
      <alignment horizontal="left" vertical="top"/>
    </xf>
    <xf numFmtId="0" fontId="6" fillId="14" borderId="17" xfId="1" applyFill="1" applyBorder="1" applyAlignment="1">
      <alignment horizontal="left" vertical="center"/>
    </xf>
    <xf numFmtId="0" fontId="6" fillId="13" borderId="29" xfId="1" applyFill="1" applyBorder="1" applyAlignment="1">
      <alignment horizontal="left" vertical="center"/>
    </xf>
    <xf numFmtId="0" fontId="6" fillId="0" borderId="17" xfId="1" applyFill="1" applyBorder="1" applyAlignment="1">
      <alignment horizontal="center" vertical="center"/>
    </xf>
    <xf numFmtId="0" fontId="6" fillId="0" borderId="22" xfId="1" applyFill="1" applyBorder="1" applyAlignment="1">
      <alignment horizontal="left" vertical="center"/>
    </xf>
    <xf numFmtId="0" fontId="6" fillId="0" borderId="23" xfId="1" applyFill="1" applyBorder="1" applyAlignment="1">
      <alignment horizontal="left" vertical="center"/>
    </xf>
    <xf numFmtId="0" fontId="6" fillId="0" borderId="24" xfId="1" applyFill="1" applyBorder="1" applyAlignment="1">
      <alignment horizontal="left" vertical="center"/>
    </xf>
    <xf numFmtId="0" fontId="6" fillId="6" borderId="11" xfId="1" applyFill="1" applyBorder="1" applyAlignment="1">
      <alignment horizontal="left" vertical="center"/>
    </xf>
    <xf numFmtId="0" fontId="6" fillId="6" borderId="15" xfId="1" applyFill="1" applyBorder="1" applyAlignment="1">
      <alignment horizontal="left" vertical="center"/>
    </xf>
    <xf numFmtId="0" fontId="14" fillId="11" borderId="13" xfId="1" applyFont="1" applyFill="1" applyBorder="1" applyAlignment="1">
      <alignment horizontal="center" vertical="center"/>
    </xf>
    <xf numFmtId="0" fontId="6" fillId="2" borderId="15" xfId="1" applyFill="1" applyBorder="1" applyAlignment="1">
      <alignment horizontal="left" vertical="center"/>
    </xf>
    <xf numFmtId="0" fontId="6" fillId="2" borderId="13" xfId="1" applyFill="1" applyBorder="1" applyAlignment="1">
      <alignment horizontal="left" vertical="center"/>
    </xf>
    <xf numFmtId="0" fontId="14" fillId="15" borderId="13" xfId="1" applyFont="1" applyFill="1" applyBorder="1" applyAlignment="1">
      <alignment horizontal="center" vertical="center"/>
    </xf>
    <xf numFmtId="0" fontId="6" fillId="0" borderId="25" xfId="1" applyFill="1" applyBorder="1" applyAlignment="1">
      <alignment horizontal="left" vertical="center"/>
    </xf>
    <xf numFmtId="0" fontId="6" fillId="0" borderId="0" xfId="1" applyFill="1" applyBorder="1"/>
    <xf numFmtId="0" fontId="6" fillId="0" borderId="0" xfId="1" applyFill="1" applyAlignment="1">
      <alignment horizontal="left"/>
    </xf>
    <xf numFmtId="0" fontId="6" fillId="0" borderId="37" xfId="1" applyFill="1" applyBorder="1" applyAlignment="1">
      <alignment horizontal="center" vertical="center"/>
    </xf>
    <xf numFmtId="0" fontId="15" fillId="5" borderId="0" xfId="1" applyFont="1" applyFill="1" applyAlignment="1">
      <alignment horizontal="left" vertical="center"/>
    </xf>
    <xf numFmtId="0" fontId="6" fillId="5" borderId="0" xfId="1" applyFill="1" applyAlignment="1">
      <alignment vertical="center"/>
    </xf>
    <xf numFmtId="0" fontId="12" fillId="6" borderId="37" xfId="1" applyFont="1" applyFill="1" applyBorder="1" applyAlignment="1">
      <alignment horizontal="center" vertical="center"/>
    </xf>
    <xf numFmtId="0" fontId="15" fillId="5" borderId="0" xfId="1" applyFont="1" applyFill="1" applyAlignment="1">
      <alignment vertical="center" wrapText="1"/>
    </xf>
    <xf numFmtId="0" fontId="6" fillId="7" borderId="37" xfId="1" applyFill="1" applyBorder="1" applyAlignment="1">
      <alignment horizontal="center" vertical="center"/>
    </xf>
    <xf numFmtId="0" fontId="6" fillId="5" borderId="0" xfId="1" applyFill="1" applyBorder="1" applyAlignment="1">
      <alignment horizontal="center" vertical="center"/>
    </xf>
    <xf numFmtId="0" fontId="15" fillId="5" borderId="0" xfId="1" applyFont="1" applyFill="1" applyAlignment="1">
      <alignment horizontal="left" vertical="center" wrapText="1"/>
    </xf>
    <xf numFmtId="0" fontId="6" fillId="8" borderId="37" xfId="1" applyFill="1" applyBorder="1"/>
    <xf numFmtId="0" fontId="17" fillId="5" borderId="0" xfId="1" applyFont="1" applyFill="1"/>
    <xf numFmtId="0" fontId="6" fillId="9" borderId="37" xfId="1" applyFill="1" applyBorder="1" applyAlignment="1">
      <alignment horizontal="center" vertical="center" wrapText="1"/>
    </xf>
    <xf numFmtId="0" fontId="6" fillId="5" borderId="0" xfId="1" applyFill="1" applyAlignment="1">
      <alignment wrapText="1"/>
    </xf>
    <xf numFmtId="0" fontId="6" fillId="16" borderId="13" xfId="1" applyFill="1" applyBorder="1" applyAlignment="1">
      <alignment horizontal="center" vertical="center"/>
    </xf>
    <xf numFmtId="0" fontId="6" fillId="0" borderId="0" xfId="1" applyAlignment="1">
      <alignment wrapText="1"/>
    </xf>
    <xf numFmtId="0" fontId="15" fillId="5" borderId="0" xfId="1" applyFont="1" applyFill="1" applyBorder="1" applyAlignment="1">
      <alignment horizontal="left" vertical="center" wrapText="1"/>
    </xf>
    <xf numFmtId="0" fontId="6" fillId="10" borderId="38" xfId="1" applyFill="1" applyBorder="1" applyAlignment="1">
      <alignment horizontal="left" vertical="center"/>
    </xf>
    <xf numFmtId="0" fontId="6" fillId="14" borderId="37" xfId="1" applyFill="1" applyBorder="1" applyAlignment="1">
      <alignment horizontal="center" vertical="center"/>
    </xf>
    <xf numFmtId="0" fontId="6" fillId="0" borderId="0" xfId="1" applyAlignment="1">
      <alignment horizontal="left"/>
    </xf>
    <xf numFmtId="0" fontId="6" fillId="0" borderId="0" xfId="1" applyAlignment="1">
      <alignment horizontal="center"/>
    </xf>
    <xf numFmtId="0" fontId="6" fillId="2" borderId="13" xfId="1" applyFill="1" applyBorder="1" applyAlignment="1">
      <alignment horizontal="center" vertical="center"/>
    </xf>
    <xf numFmtId="0" fontId="3" fillId="0" borderId="0" xfId="0" applyFont="1" applyAlignment="1">
      <alignment horizontal="left"/>
    </xf>
    <xf numFmtId="0" fontId="0" fillId="0" borderId="0" xfId="0" applyAlignment="1">
      <alignment horizontal="left"/>
    </xf>
    <xf numFmtId="0" fontId="0" fillId="5" borderId="0" xfId="0" applyFill="1"/>
    <xf numFmtId="0" fontId="0" fillId="5" borderId="0" xfId="0" applyFill="1" applyAlignment="1">
      <alignment vertical="top" wrapText="1"/>
    </xf>
    <xf numFmtId="0" fontId="20" fillId="5" borderId="0" xfId="2" applyFill="1" applyAlignment="1">
      <alignment vertical="top" wrapText="1"/>
    </xf>
    <xf numFmtId="0" fontId="0" fillId="5" borderId="0" xfId="0" applyFill="1" applyAlignment="1">
      <alignment vertical="top"/>
    </xf>
    <xf numFmtId="0" fontId="25" fillId="5" borderId="0" xfId="0" applyFont="1" applyFill="1" applyAlignment="1">
      <alignment horizontal="center" vertical="center"/>
    </xf>
    <xf numFmtId="0" fontId="0" fillId="5" borderId="0" xfId="0" applyFill="1" applyAlignment="1">
      <alignment horizontal="center" vertical="top" wrapText="1"/>
    </xf>
    <xf numFmtId="0" fontId="22" fillId="5" borderId="0" xfId="0" applyFont="1" applyFill="1" applyAlignment="1">
      <alignment horizontal="center" vertical="center" wrapText="1"/>
    </xf>
    <xf numFmtId="0" fontId="0" fillId="5" borderId="0" xfId="0" applyFill="1" applyBorder="1" applyAlignment="1">
      <alignment vertical="top" wrapText="1"/>
    </xf>
    <xf numFmtId="0" fontId="0" fillId="5" borderId="0" xfId="0" applyFill="1" applyBorder="1" applyAlignment="1">
      <alignment horizontal="center" vertical="top" wrapText="1"/>
    </xf>
    <xf numFmtId="0" fontId="0" fillId="18" borderId="0" xfId="0" applyFill="1"/>
    <xf numFmtId="0" fontId="2" fillId="18" borderId="0" xfId="0" applyFont="1" applyFill="1"/>
    <xf numFmtId="0" fontId="21" fillId="5" borderId="0" xfId="0" applyFont="1" applyFill="1"/>
    <xf numFmtId="0" fontId="2" fillId="5" borderId="0" xfId="0" applyFont="1" applyFill="1" applyAlignment="1">
      <alignment horizontal="center"/>
    </xf>
    <xf numFmtId="0" fontId="3" fillId="5" borderId="0" xfId="0" applyFont="1" applyFill="1" applyAlignment="1">
      <alignment horizontal="left"/>
    </xf>
    <xf numFmtId="0" fontId="0" fillId="5" borderId="0" xfId="0" applyFill="1" applyAlignment="1">
      <alignment horizontal="left"/>
    </xf>
    <xf numFmtId="0" fontId="0" fillId="0" borderId="52" xfId="0" applyBorder="1"/>
    <xf numFmtId="0" fontId="0" fillId="0" borderId="13" xfId="0" applyBorder="1" applyAlignment="1">
      <alignment horizontal="center" vertical="center"/>
    </xf>
    <xf numFmtId="0" fontId="0" fillId="0" borderId="14"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8" xfId="0" applyFont="1" applyBorder="1" applyAlignment="1">
      <alignment horizontal="center"/>
    </xf>
    <xf numFmtId="0" fontId="0" fillId="19" borderId="0" xfId="0" applyFill="1"/>
    <xf numFmtId="0" fontId="19" fillId="0" borderId="0" xfId="0" applyFont="1" applyBorder="1" applyAlignment="1">
      <alignment horizontal="left"/>
    </xf>
    <xf numFmtId="0" fontId="0" fillId="0" borderId="0" xfId="0" applyFill="1" applyBorder="1"/>
    <xf numFmtId="0" fontId="0" fillId="0" borderId="9"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2" fillId="21" borderId="8" xfId="0" applyFont="1" applyFill="1" applyBorder="1"/>
    <xf numFmtId="0" fontId="2" fillId="21" borderId="22" xfId="0" applyFont="1" applyFill="1" applyBorder="1"/>
    <xf numFmtId="0" fontId="2" fillId="20" borderId="12" xfId="0" applyFont="1" applyFill="1" applyBorder="1"/>
    <xf numFmtId="0" fontId="2" fillId="20" borderId="22" xfId="0" applyFont="1" applyFill="1" applyBorder="1"/>
    <xf numFmtId="0" fontId="2" fillId="22" borderId="57" xfId="0" applyFont="1" applyFill="1" applyBorder="1"/>
    <xf numFmtId="0" fontId="3" fillId="0" borderId="0" xfId="0" applyFont="1" applyAlignment="1"/>
    <xf numFmtId="0" fontId="0" fillId="0" borderId="0" xfId="0" applyAlignment="1"/>
    <xf numFmtId="0" fontId="0" fillId="3" borderId="48" xfId="0" applyFill="1" applyBorder="1" applyProtection="1">
      <protection locked="0"/>
    </xf>
    <xf numFmtId="0" fontId="0" fillId="3" borderId="39" xfId="0" applyFill="1" applyBorder="1" applyProtection="1">
      <protection locked="0"/>
    </xf>
    <xf numFmtId="0" fontId="30" fillId="5" borderId="0" xfId="0" applyFont="1" applyFill="1" applyAlignment="1">
      <alignment horizontal="center" vertical="center"/>
    </xf>
    <xf numFmtId="0" fontId="30" fillId="5" borderId="0" xfId="0" applyFont="1" applyFill="1" applyAlignment="1">
      <alignment horizontal="center" vertical="center" wrapText="1"/>
    </xf>
    <xf numFmtId="0" fontId="0" fillId="5" borderId="0" xfId="0" applyFill="1" applyAlignment="1">
      <alignment horizontal="center"/>
    </xf>
    <xf numFmtId="0" fontId="23" fillId="5" borderId="41" xfId="0" applyFont="1" applyFill="1" applyBorder="1" applyAlignment="1">
      <alignment horizontal="left" vertical="top" wrapText="1"/>
    </xf>
    <xf numFmtId="0" fontId="23" fillId="5" borderId="0" xfId="0" applyFont="1" applyFill="1" applyBorder="1" applyAlignment="1">
      <alignment horizontal="left" vertical="top" wrapText="1"/>
    </xf>
    <xf numFmtId="0" fontId="0" fillId="5" borderId="40" xfId="0" applyFill="1" applyBorder="1" applyAlignment="1">
      <alignment horizontal="center" vertical="center" wrapText="1"/>
    </xf>
    <xf numFmtId="0" fontId="0" fillId="5" borderId="41" xfId="0" applyFill="1" applyBorder="1" applyAlignment="1">
      <alignment horizontal="center" vertical="center" wrapText="1"/>
    </xf>
    <xf numFmtId="0" fontId="0" fillId="5" borderId="42" xfId="0" applyFill="1" applyBorder="1" applyAlignment="1">
      <alignment horizontal="center" vertical="center" wrapText="1"/>
    </xf>
    <xf numFmtId="0" fontId="0" fillId="5" borderId="43" xfId="0" applyFill="1" applyBorder="1" applyAlignment="1">
      <alignment horizontal="center" vertical="center" wrapText="1"/>
    </xf>
    <xf numFmtId="0" fontId="0" fillId="5" borderId="0" xfId="0" applyFill="1" applyBorder="1" applyAlignment="1">
      <alignment horizontal="center" vertical="center" wrapText="1"/>
    </xf>
    <xf numFmtId="0" fontId="0" fillId="5" borderId="44" xfId="0" applyFill="1" applyBorder="1" applyAlignment="1">
      <alignment horizontal="center" vertical="center" wrapText="1"/>
    </xf>
    <xf numFmtId="0" fontId="0" fillId="5" borderId="45" xfId="0" applyFill="1" applyBorder="1" applyAlignment="1">
      <alignment horizontal="center" vertical="center" wrapText="1"/>
    </xf>
    <xf numFmtId="0" fontId="0" fillId="5" borderId="46" xfId="0" applyFill="1" applyBorder="1" applyAlignment="1">
      <alignment horizontal="center" vertical="center" wrapText="1"/>
    </xf>
    <xf numFmtId="0" fontId="0" fillId="5" borderId="47" xfId="0" applyFill="1" applyBorder="1" applyAlignment="1">
      <alignment horizontal="center" vertical="center" wrapText="1"/>
    </xf>
    <xf numFmtId="0" fontId="25" fillId="17" borderId="0" xfId="0" applyFont="1" applyFill="1" applyAlignment="1">
      <alignment horizontal="center" vertical="center" wrapText="1"/>
    </xf>
    <xf numFmtId="0" fontId="25" fillId="17" borderId="0" xfId="0" applyFont="1" applyFill="1" applyAlignment="1">
      <alignment horizontal="center" vertical="center"/>
    </xf>
    <xf numFmtId="0" fontId="22" fillId="5" borderId="0" xfId="0" applyFont="1" applyFill="1" applyAlignment="1">
      <alignment horizontal="center" vertical="center" wrapText="1"/>
    </xf>
    <xf numFmtId="0" fontId="19" fillId="0" borderId="0" xfId="0" applyFont="1" applyAlignment="1">
      <alignment horizontal="left"/>
    </xf>
    <xf numFmtId="0" fontId="25" fillId="4" borderId="0" xfId="0" applyFont="1" applyFill="1" applyAlignment="1">
      <alignment horizontal="center" vertical="center" wrapText="1"/>
    </xf>
    <xf numFmtId="0" fontId="18" fillId="4" borderId="0" xfId="0" applyFont="1" applyFill="1" applyAlignment="1">
      <alignment horizontal="center"/>
    </xf>
    <xf numFmtId="0" fontId="19" fillId="0" borderId="39" xfId="0" applyFont="1" applyBorder="1" applyAlignment="1">
      <alignment horizontal="left"/>
    </xf>
    <xf numFmtId="0" fontId="22" fillId="5" borderId="49" xfId="0" applyFont="1" applyFill="1" applyBorder="1" applyAlignment="1">
      <alignment horizontal="center" vertical="center" wrapText="1"/>
    </xf>
    <xf numFmtId="0" fontId="22" fillId="5" borderId="50" xfId="0" applyFont="1" applyFill="1" applyBorder="1" applyAlignment="1">
      <alignment horizontal="center" vertic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22" fillId="5" borderId="53" xfId="0" applyFont="1" applyFill="1" applyBorder="1" applyAlignment="1">
      <alignment horizontal="center" vertical="center" wrapText="1"/>
    </xf>
    <xf numFmtId="0" fontId="22" fillId="5" borderId="54" xfId="0" applyFont="1" applyFill="1" applyBorder="1" applyAlignment="1">
      <alignment horizontal="center" vertical="center" wrapText="1"/>
    </xf>
    <xf numFmtId="0" fontId="22" fillId="5" borderId="55" xfId="0" applyFont="1" applyFill="1" applyBorder="1" applyAlignment="1">
      <alignment horizontal="center" vertical="center" wrapText="1"/>
    </xf>
    <xf numFmtId="0" fontId="22" fillId="5" borderId="56" xfId="0" applyFont="1" applyFill="1" applyBorder="1" applyAlignment="1">
      <alignment horizontal="center" vertical="center" wrapText="1"/>
    </xf>
    <xf numFmtId="0" fontId="3" fillId="0" borderId="0" xfId="0" applyFont="1" applyAlignment="1">
      <alignment horizontal="left" wrapText="1"/>
    </xf>
    <xf numFmtId="0" fontId="18" fillId="18" borderId="0" xfId="0" applyFont="1" applyFill="1" applyAlignment="1">
      <alignment horizontal="center"/>
    </xf>
    <xf numFmtId="0" fontId="19" fillId="5" borderId="39" xfId="0" applyFont="1" applyFill="1" applyBorder="1" applyAlignment="1">
      <alignment horizontal="left"/>
    </xf>
    <xf numFmtId="0" fontId="31" fillId="17" borderId="0" xfId="0" applyFont="1" applyFill="1" applyAlignment="1">
      <alignment horizontal="center" vertical="center" wrapText="1"/>
    </xf>
    <xf numFmtId="0" fontId="18" fillId="17" borderId="0" xfId="0" applyFont="1" applyFill="1" applyAlignment="1">
      <alignment horizontal="center" vertical="center" wrapText="1"/>
    </xf>
    <xf numFmtId="0" fontId="10" fillId="0" borderId="6" xfId="1" applyFont="1" applyBorder="1" applyAlignment="1">
      <alignment horizontal="center" vertical="center"/>
    </xf>
    <xf numFmtId="0" fontId="10" fillId="0" borderId="7" xfId="1" applyFont="1" applyBorder="1" applyAlignment="1">
      <alignment horizontal="center" vertical="center"/>
    </xf>
    <xf numFmtId="0" fontId="10" fillId="0" borderId="8" xfId="1" applyFont="1" applyBorder="1" applyAlignment="1">
      <alignment horizontal="left" vertical="center" wrapText="1"/>
    </xf>
    <xf numFmtId="0" fontId="10" fillId="0" borderId="9" xfId="1" applyFont="1" applyBorder="1" applyAlignment="1">
      <alignment horizontal="left" vertical="center" wrapText="1"/>
    </xf>
    <xf numFmtId="0" fontId="10" fillId="0" borderId="10" xfId="1" applyFont="1" applyBorder="1" applyAlignment="1">
      <alignment horizontal="left" vertical="center" wrapText="1"/>
    </xf>
    <xf numFmtId="0" fontId="7" fillId="5" borderId="0" xfId="1" applyFont="1" applyFill="1" applyAlignment="1">
      <alignment horizontal="center" vertical="top" wrapText="1"/>
    </xf>
    <xf numFmtId="0" fontId="7" fillId="5" borderId="0" xfId="1" applyFont="1" applyFill="1" applyAlignment="1">
      <alignment horizontal="center" vertical="top"/>
    </xf>
    <xf numFmtId="0" fontId="9" fillId="5" borderId="0" xfId="1" applyFont="1" applyFill="1" applyAlignment="1">
      <alignment horizontal="center"/>
    </xf>
    <xf numFmtId="0" fontId="10" fillId="0" borderId="1"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2" xfId="1" applyFont="1" applyBorder="1" applyAlignment="1">
      <alignment horizontal="center" vertical="center"/>
    </xf>
    <xf numFmtId="0" fontId="10" fillId="0" borderId="4" xfId="1" applyFont="1" applyBorder="1" applyAlignment="1">
      <alignment horizontal="center" vertical="center"/>
    </xf>
    <xf numFmtId="0" fontId="10" fillId="0" borderId="5" xfId="1" applyFont="1" applyBorder="1" applyAlignment="1">
      <alignment horizontal="center" vertical="center"/>
    </xf>
    <xf numFmtId="0" fontId="10" fillId="0" borderId="19" xfId="1" applyFont="1" applyBorder="1" applyAlignment="1">
      <alignment horizontal="left" vertical="center" wrapText="1"/>
    </xf>
    <xf numFmtId="0" fontId="10" fillId="0" borderId="20" xfId="1" applyFont="1" applyBorder="1" applyAlignment="1">
      <alignment horizontal="left" vertical="center" wrapText="1"/>
    </xf>
    <xf numFmtId="0" fontId="10" fillId="0" borderId="21" xfId="1" applyFont="1" applyBorder="1" applyAlignment="1">
      <alignment horizontal="left" vertical="center" wrapText="1"/>
    </xf>
    <xf numFmtId="0" fontId="10" fillId="0" borderId="12" xfId="1" applyFont="1" applyBorder="1" applyAlignment="1">
      <alignment horizontal="left" vertical="center" wrapText="1"/>
    </xf>
    <xf numFmtId="0" fontId="10" fillId="0" borderId="13" xfId="1" applyFont="1" applyBorder="1" applyAlignment="1">
      <alignment horizontal="left" vertical="center" wrapText="1"/>
    </xf>
    <xf numFmtId="0" fontId="10" fillId="0" borderId="14" xfId="1" applyFont="1" applyBorder="1" applyAlignment="1">
      <alignment horizontal="left" vertical="center" wrapText="1"/>
    </xf>
    <xf numFmtId="0" fontId="10" fillId="0" borderId="6" xfId="1" applyFont="1" applyBorder="1" applyAlignment="1">
      <alignment horizontal="left" vertical="center"/>
    </xf>
    <xf numFmtId="0" fontId="10" fillId="0" borderId="7" xfId="1" applyFont="1" applyBorder="1" applyAlignment="1">
      <alignment horizontal="left" vertical="center"/>
    </xf>
    <xf numFmtId="0" fontId="10" fillId="0" borderId="22" xfId="1" applyFont="1" applyBorder="1" applyAlignment="1">
      <alignment horizontal="left" vertical="center" wrapText="1"/>
    </xf>
    <xf numFmtId="0" fontId="10" fillId="0" borderId="23" xfId="1" applyFont="1" applyBorder="1" applyAlignment="1">
      <alignment horizontal="left" vertical="center" wrapText="1"/>
    </xf>
    <xf numFmtId="0" fontId="10" fillId="0" borderId="24" xfId="1" applyFont="1" applyBorder="1" applyAlignment="1">
      <alignment horizontal="left" vertical="center" wrapText="1"/>
    </xf>
    <xf numFmtId="0" fontId="9" fillId="0" borderId="0" xfId="1" applyFont="1" applyAlignment="1">
      <alignment horizontal="center"/>
    </xf>
    <xf numFmtId="0" fontId="10" fillId="0" borderId="1" xfId="1" applyFont="1" applyBorder="1" applyAlignment="1">
      <alignment horizontal="left" vertical="center" wrapText="1"/>
    </xf>
    <xf numFmtId="0" fontId="10" fillId="0" borderId="2" xfId="1" applyFont="1" applyBorder="1" applyAlignment="1">
      <alignment horizontal="left" vertical="center" wrapText="1"/>
    </xf>
    <xf numFmtId="0" fontId="10" fillId="0" borderId="3" xfId="1" applyFont="1" applyBorder="1" applyAlignment="1">
      <alignment horizontal="left" vertical="center" wrapText="1"/>
    </xf>
    <xf numFmtId="0" fontId="10" fillId="0" borderId="2" xfId="1" applyFont="1" applyBorder="1" applyAlignment="1">
      <alignment horizontal="left" vertical="center"/>
    </xf>
    <xf numFmtId="0" fontId="10" fillId="0" borderId="4" xfId="1" applyFont="1" applyBorder="1" applyAlignment="1">
      <alignment horizontal="left" vertical="center"/>
    </xf>
    <xf numFmtId="0" fontId="10" fillId="0" borderId="5" xfId="1" applyFont="1" applyBorder="1" applyAlignment="1">
      <alignment horizontal="left" vertical="center"/>
    </xf>
    <xf numFmtId="0" fontId="10" fillId="0" borderId="28" xfId="1" applyFont="1" applyBorder="1" applyAlignment="1">
      <alignment horizontal="left" vertical="center" wrapText="1"/>
    </xf>
    <xf numFmtId="0" fontId="10" fillId="0" borderId="3" xfId="1" applyFont="1" applyBorder="1" applyAlignment="1">
      <alignment horizontal="left" vertical="center"/>
    </xf>
    <xf numFmtId="0" fontId="10" fillId="0" borderId="34" xfId="1" applyFont="1" applyBorder="1" applyAlignment="1">
      <alignment horizontal="left" vertical="center" wrapText="1"/>
    </xf>
    <xf numFmtId="0" fontId="10" fillId="0" borderId="35" xfId="1" applyFont="1" applyBorder="1" applyAlignment="1">
      <alignment horizontal="left" vertical="center" wrapText="1"/>
    </xf>
    <xf numFmtId="0" fontId="10" fillId="0" borderId="36" xfId="1" applyFont="1" applyBorder="1" applyAlignment="1">
      <alignment horizontal="left" vertical="center" wrapText="1"/>
    </xf>
    <xf numFmtId="0" fontId="10" fillId="0" borderId="31" xfId="1" applyFont="1" applyBorder="1" applyAlignment="1">
      <alignment horizontal="left" vertical="center" wrapText="1"/>
    </xf>
    <xf numFmtId="0" fontId="10" fillId="0" borderId="32" xfId="1" applyFont="1" applyBorder="1" applyAlignment="1">
      <alignment horizontal="left" vertical="center" wrapText="1"/>
    </xf>
    <xf numFmtId="0" fontId="10" fillId="0" borderId="33" xfId="1" applyFont="1" applyBorder="1" applyAlignment="1">
      <alignment horizontal="left" vertical="center" wrapText="1"/>
    </xf>
    <xf numFmtId="0" fontId="10" fillId="0" borderId="1" xfId="1" applyFont="1" applyBorder="1" applyAlignment="1">
      <alignment horizontal="left" vertical="center"/>
    </xf>
    <xf numFmtId="0" fontId="15" fillId="5" borderId="0" xfId="1" applyFont="1" applyFill="1" applyAlignment="1">
      <alignment horizontal="left" vertical="center" wrapText="1"/>
    </xf>
    <xf numFmtId="0" fontId="15" fillId="5" borderId="0" xfId="1" applyFont="1" applyFill="1" applyBorder="1" applyAlignment="1">
      <alignment horizontal="left" vertical="center" wrapText="1"/>
    </xf>
    <xf numFmtId="0" fontId="15" fillId="5" borderId="0" xfId="1" applyFont="1" applyFill="1" applyAlignment="1">
      <alignment horizontal="left" vertical="center"/>
    </xf>
    <xf numFmtId="0" fontId="3" fillId="0" borderId="0" xfId="0" applyFont="1" applyFill="1" applyBorder="1" applyAlignment="1">
      <alignment horizontal="center" vertical="center"/>
    </xf>
    <xf numFmtId="0" fontId="0" fillId="0" borderId="0" xfId="0" applyFill="1" applyBorder="1" applyAlignment="1">
      <alignment horizontal="center" vertical="center"/>
    </xf>
    <xf numFmtId="0" fontId="3" fillId="0" borderId="0" xfId="0" applyFont="1"/>
  </cellXfs>
  <cellStyles count="3">
    <cellStyle name="Lien hypertexte" xfId="2" builtinId="8"/>
    <cellStyle name="Normal" xfId="0" builtinId="0"/>
    <cellStyle name="Normal 2" xfId="1"/>
  </cellStyles>
  <dxfs count="0"/>
  <tableStyles count="0" defaultTableStyle="TableStyleMedium2" defaultPivotStyle="PivotStyleLight16"/>
  <colors>
    <mruColors>
      <color rgb="FF99CC00"/>
      <color rgb="FF9900FF"/>
      <color rgb="FFFF00FF"/>
      <color rgb="FFFF4343"/>
      <color rgb="FFFF37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gif"/><Relationship Id="rId1" Type="http://schemas.openxmlformats.org/officeDocument/2006/relationships/image" Target="../media/image4.pn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164165</xdr:colOff>
      <xdr:row>1</xdr:row>
      <xdr:rowOff>0</xdr:rowOff>
    </xdr:from>
    <xdr:to>
      <xdr:col>3</xdr:col>
      <xdr:colOff>808474</xdr:colOff>
      <xdr:row>13</xdr:row>
      <xdr:rowOff>176893</xdr:rowOff>
    </xdr:to>
    <xdr:pic>
      <xdr:nvPicPr>
        <xdr:cNvPr id="2" name="Image 1" descr="Partenaires Gers seminaires gers incentive mariages chateau ..."/>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058" y="775607"/>
          <a:ext cx="2168309" cy="24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736023</xdr:colOff>
      <xdr:row>34</xdr:row>
      <xdr:rowOff>650970</xdr:rowOff>
    </xdr:from>
    <xdr:to>
      <xdr:col>14</xdr:col>
      <xdr:colOff>1985406</xdr:colOff>
      <xdr:row>42</xdr:row>
      <xdr:rowOff>129065</xdr:rowOff>
    </xdr:to>
    <xdr:pic>
      <xdr:nvPicPr>
        <xdr:cNvPr id="3" name="Imag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35296" y="8929061"/>
          <a:ext cx="1249383" cy="1712140"/>
        </a:xfrm>
        <a:prstGeom prst="rect">
          <a:avLst/>
        </a:prstGeom>
      </xdr:spPr>
    </xdr:pic>
    <xdr:clientData/>
  </xdr:twoCellAnchor>
  <xdr:twoCellAnchor editAs="oneCell">
    <xdr:from>
      <xdr:col>5</xdr:col>
      <xdr:colOff>471303</xdr:colOff>
      <xdr:row>35</xdr:row>
      <xdr:rowOff>117622</xdr:rowOff>
    </xdr:from>
    <xdr:to>
      <xdr:col>6</xdr:col>
      <xdr:colOff>162049</xdr:colOff>
      <xdr:row>40</xdr:row>
      <xdr:rowOff>93388</xdr:rowOff>
    </xdr:to>
    <xdr:pic>
      <xdr:nvPicPr>
        <xdr:cNvPr id="4" name="Imag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06439" y="9296258"/>
          <a:ext cx="1058883" cy="928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35537</xdr:colOff>
      <xdr:row>13</xdr:row>
      <xdr:rowOff>90047</xdr:rowOff>
    </xdr:from>
    <xdr:to>
      <xdr:col>19</xdr:col>
      <xdr:colOff>585107</xdr:colOff>
      <xdr:row>18</xdr:row>
      <xdr:rowOff>217058</xdr:rowOff>
    </xdr:to>
    <xdr:grpSp>
      <xdr:nvGrpSpPr>
        <xdr:cNvPr id="2" name="Groupe 1"/>
        <xdr:cNvGrpSpPr/>
      </xdr:nvGrpSpPr>
      <xdr:grpSpPr>
        <a:xfrm>
          <a:off x="17128582" y="2722411"/>
          <a:ext cx="4359570" cy="1218056"/>
          <a:chOff x="8691938" y="3864076"/>
          <a:chExt cx="4223960" cy="824398"/>
        </a:xfrm>
      </xdr:grpSpPr>
      <xdr:grpSp>
        <xdr:nvGrpSpPr>
          <xdr:cNvPr id="3" name="Groupe 2"/>
          <xdr:cNvGrpSpPr/>
        </xdr:nvGrpSpPr>
        <xdr:grpSpPr>
          <a:xfrm>
            <a:off x="8795509" y="3903993"/>
            <a:ext cx="4120389" cy="784481"/>
            <a:chOff x="8053490" y="3503315"/>
            <a:chExt cx="5102542" cy="1003219"/>
          </a:xfrm>
          <a:noFill/>
        </xdr:grpSpPr>
        <xdr:sp macro="" textlink="">
          <xdr:nvSpPr>
            <xdr:cNvPr id="5" name="ZoneTexte 1"/>
            <xdr:cNvSpPr txBox="1"/>
          </xdr:nvSpPr>
          <xdr:spPr>
            <a:xfrm>
              <a:off x="9274796" y="3541200"/>
              <a:ext cx="3881236" cy="965334"/>
            </a:xfrm>
            <a:prstGeom prst="rect">
              <a:avLst/>
            </a:prstGeom>
            <a:grp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600"/>
                <a:t>* </a:t>
              </a:r>
              <a:r>
                <a:rPr lang="fr-FR" sz="1600" b="1" u="sng"/>
                <a:t>Interculture longue </a:t>
              </a:r>
              <a:r>
                <a:rPr lang="fr-FR" sz="1800"/>
                <a:t>= </a:t>
              </a:r>
              <a:r>
                <a:rPr lang="fr-FR" sz="1600"/>
                <a:t>entre une culture principale récoltée en été ou en automne et une culture semée à compter du début de l’hiver</a:t>
              </a:r>
            </a:p>
          </xdr:txBody>
        </xdr:sp>
        <xdr:pic>
          <xdr:nvPicPr>
            <xdr:cNvPr id="6" name="Image 5"/>
            <xdr:cNvPicPr>
              <a:picLocks noChangeAspect="1"/>
            </xdr:cNvPicPr>
          </xdr:nvPicPr>
          <xdr:blipFill>
            <a:blip xmlns:r="http://schemas.openxmlformats.org/officeDocument/2006/relationships" r:embed="rId1"/>
            <a:stretch>
              <a:fillRect/>
            </a:stretch>
          </xdr:blipFill>
          <xdr:spPr>
            <a:xfrm>
              <a:off x="8053490" y="3503315"/>
              <a:ext cx="1207934" cy="729588"/>
            </a:xfrm>
            <a:prstGeom prst="rect">
              <a:avLst/>
            </a:prstGeom>
            <a:grpFill/>
          </xdr:spPr>
        </xdr:pic>
      </xdr:grpSp>
      <xdr:sp macro="" textlink="">
        <xdr:nvSpPr>
          <xdr:cNvPr id="4" name="Rectangle 3"/>
          <xdr:cNvSpPr/>
        </xdr:nvSpPr>
        <xdr:spPr>
          <a:xfrm>
            <a:off x="8691938" y="3864076"/>
            <a:ext cx="4158040" cy="802905"/>
          </a:xfrm>
          <a:prstGeom prst="rect">
            <a:avLst/>
          </a:prstGeom>
          <a:noFill/>
          <a:ln>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400"/>
          </a:p>
        </xdr:txBody>
      </xdr:sp>
    </xdr:grpSp>
    <xdr:clientData/>
  </xdr:twoCellAnchor>
  <xdr:twoCellAnchor>
    <xdr:from>
      <xdr:col>0</xdr:col>
      <xdr:colOff>690253</xdr:colOff>
      <xdr:row>34</xdr:row>
      <xdr:rowOff>73353</xdr:rowOff>
    </xdr:from>
    <xdr:to>
      <xdr:col>4</xdr:col>
      <xdr:colOff>264409</xdr:colOff>
      <xdr:row>49</xdr:row>
      <xdr:rowOff>121227</xdr:rowOff>
    </xdr:to>
    <xdr:grpSp>
      <xdr:nvGrpSpPr>
        <xdr:cNvPr id="9" name="Groupe 8"/>
        <xdr:cNvGrpSpPr/>
      </xdr:nvGrpSpPr>
      <xdr:grpSpPr>
        <a:xfrm>
          <a:off x="690253" y="7398944"/>
          <a:ext cx="4873520" cy="2905374"/>
          <a:chOff x="-1526474" y="6827444"/>
          <a:chExt cx="4873519" cy="2905374"/>
        </a:xfrm>
      </xdr:grpSpPr>
      <xdr:sp macro="" textlink="">
        <xdr:nvSpPr>
          <xdr:cNvPr id="7" name="ZoneTexte 21"/>
          <xdr:cNvSpPr txBox="1"/>
        </xdr:nvSpPr>
        <xdr:spPr>
          <a:xfrm>
            <a:off x="-1526474" y="6827444"/>
            <a:ext cx="4873519" cy="2905374"/>
          </a:xfrm>
          <a:prstGeom prst="rect">
            <a:avLst/>
          </a:prstGeom>
          <a:solidFill>
            <a:schemeClr val="bg1"/>
          </a:solidFill>
          <a:ln w="57150">
            <a:solidFill>
              <a:srgbClr val="FF0000"/>
            </a:solidFill>
          </a:ln>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600"/>
              <a:t>Implantation couvert avant le 15 octobre</a:t>
            </a:r>
            <a:r>
              <a:rPr lang="fr-FR" sz="1600" b="1"/>
              <a:t/>
            </a:r>
            <a:br>
              <a:rPr lang="fr-FR" sz="1600" b="1"/>
            </a:br>
            <a:r>
              <a:rPr lang="fr-FR" sz="1600" b="1"/>
              <a:t>ET</a:t>
            </a:r>
            <a:br>
              <a:rPr lang="fr-FR" sz="1600" b="1"/>
            </a:br>
            <a:r>
              <a:rPr lang="fr-FR" sz="1600"/>
              <a:t>Maintien 2 mois minimum</a:t>
            </a:r>
          </a:p>
          <a:p>
            <a:r>
              <a:rPr lang="fr-FR" sz="1600" b="1"/>
              <a:t>ET</a:t>
            </a:r>
            <a:br>
              <a:rPr lang="fr-FR" sz="1600" b="1"/>
            </a:br>
            <a:r>
              <a:rPr lang="fr-FR" sz="1600"/>
              <a:t>Destruction possible après le 1</a:t>
            </a:r>
            <a:r>
              <a:rPr lang="fr-FR" sz="1600" baseline="30000"/>
              <a:t>er</a:t>
            </a:r>
            <a:r>
              <a:rPr lang="fr-FR" sz="1600"/>
              <a:t> novembre </a:t>
            </a:r>
            <a:r>
              <a:rPr lang="fr-FR" sz="1600" b="1"/>
              <a:t>(1</a:t>
            </a:r>
            <a:r>
              <a:rPr lang="fr-FR" sz="1600" b="1" baseline="30000"/>
              <a:t>er</a:t>
            </a:r>
            <a:r>
              <a:rPr lang="fr-FR" sz="1600" b="1"/>
              <a:t> octobre en zone dérogatoire argile)</a:t>
            </a:r>
          </a:p>
          <a:p>
            <a:pPr marL="0" marR="0" lvl="0" indent="0" algn="l" defTabSz="914400" rtl="0" eaLnBrk="1" fontAlgn="auto" latinLnBrk="0" hangingPunct="1">
              <a:lnSpc>
                <a:spcPct val="100000"/>
              </a:lnSpc>
              <a:spcBef>
                <a:spcPts val="0"/>
              </a:spcBef>
              <a:spcAft>
                <a:spcPts val="0"/>
              </a:spcAft>
              <a:buClrTx/>
              <a:buSzTx/>
              <a:buFontTx/>
              <a:buNone/>
              <a:tabLst/>
              <a:defRPr/>
            </a:pPr>
            <a:r>
              <a:rPr lang="fr-FR" sz="1600" b="1" i="1" u="sng" kern="1200">
                <a:solidFill>
                  <a:schemeClr val="tx1"/>
                </a:solidFill>
                <a:effectLst/>
                <a:latin typeface="+mn-lt"/>
                <a:ea typeface="+mn-ea"/>
                <a:cs typeface="+mn-cs"/>
              </a:rPr>
              <a:t>Destruction chimique interdite</a:t>
            </a:r>
            <a:r>
              <a:rPr lang="fr-FR" sz="1600" b="1" i="1" kern="1200">
                <a:solidFill>
                  <a:schemeClr val="tx1"/>
                </a:solidFill>
                <a:effectLst/>
                <a:latin typeface="+mn-lt"/>
                <a:ea typeface="+mn-ea"/>
                <a:cs typeface="+mn-cs"/>
              </a:rPr>
              <a:t> ; sauf  ilôts conduits en TCS et ilôts destinés à la production  de cultures légumières, maraichères ou</a:t>
            </a:r>
            <a:r>
              <a:rPr lang="fr-FR" sz="1600" b="1" i="1" kern="1200" baseline="0">
                <a:solidFill>
                  <a:schemeClr val="tx1"/>
                </a:solidFill>
                <a:effectLst/>
                <a:latin typeface="+mn-lt"/>
                <a:ea typeface="+mn-ea"/>
                <a:cs typeface="+mn-cs"/>
              </a:rPr>
              <a:t> </a:t>
            </a:r>
            <a:r>
              <a:rPr lang="fr-FR" sz="1600" b="1" i="1" kern="1200">
                <a:solidFill>
                  <a:schemeClr val="tx1"/>
                </a:solidFill>
                <a:effectLst/>
                <a:latin typeface="+mn-lt"/>
                <a:ea typeface="+mn-ea"/>
                <a:cs typeface="+mn-cs"/>
              </a:rPr>
              <a:t>de semences. En cas d'infestation par des adventices vivaces ,</a:t>
            </a:r>
            <a:r>
              <a:rPr lang="fr-FR" sz="1600" b="1" i="1" kern="1200" baseline="0">
                <a:solidFill>
                  <a:schemeClr val="tx1"/>
                </a:solidFill>
                <a:effectLst/>
                <a:latin typeface="+mn-lt"/>
                <a:ea typeface="+mn-ea"/>
                <a:cs typeface="+mn-cs"/>
              </a:rPr>
              <a:t> dérogation possible auprès de la DDT32.</a:t>
            </a:r>
            <a:endParaRPr lang="fr-FR" sz="1200" b="1"/>
          </a:p>
        </xdr:txBody>
      </xdr:sp>
      <xdr:pic>
        <xdr:nvPicPr>
          <xdr:cNvPr id="8" name="Image 7"/>
          <xdr:cNvPicPr>
            <a:picLocks noChangeAspect="1"/>
          </xdr:cNvPicPr>
        </xdr:nvPicPr>
        <xdr:blipFill>
          <a:blip xmlns:r="http://schemas.openxmlformats.org/officeDocument/2006/relationships" r:embed="rId1"/>
          <a:stretch>
            <a:fillRect/>
          </a:stretch>
        </xdr:blipFill>
        <xdr:spPr>
          <a:xfrm>
            <a:off x="2393621" y="6996545"/>
            <a:ext cx="844364" cy="846163"/>
          </a:xfrm>
          <a:prstGeom prst="rect">
            <a:avLst/>
          </a:prstGeom>
          <a:noFill/>
        </xdr:spPr>
      </xdr:pic>
    </xdr:grpSp>
    <xdr:clientData/>
  </xdr:twoCellAnchor>
  <xdr:twoCellAnchor editAs="oneCell">
    <xdr:from>
      <xdr:col>0</xdr:col>
      <xdr:colOff>17318</xdr:colOff>
      <xdr:row>0</xdr:row>
      <xdr:rowOff>17318</xdr:rowOff>
    </xdr:from>
    <xdr:to>
      <xdr:col>0</xdr:col>
      <xdr:colOff>2185627</xdr:colOff>
      <xdr:row>12</xdr:row>
      <xdr:rowOff>51954</xdr:rowOff>
    </xdr:to>
    <xdr:pic>
      <xdr:nvPicPr>
        <xdr:cNvPr id="10" name="Image 9" descr="Partenaires Gers seminaires gers incentive mariages chateau ..."/>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318" y="17318"/>
          <a:ext cx="2168309" cy="24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415635</xdr:colOff>
      <xdr:row>12</xdr:row>
      <xdr:rowOff>173182</xdr:rowOff>
    </xdr:from>
    <xdr:to>
      <xdr:col>0</xdr:col>
      <xdr:colOff>1667492</xdr:colOff>
      <xdr:row>20</xdr:row>
      <xdr:rowOff>180719</xdr:rowOff>
    </xdr:to>
    <xdr:pic>
      <xdr:nvPicPr>
        <xdr:cNvPr id="11" name="Image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5635" y="2615046"/>
          <a:ext cx="1251857" cy="1704718"/>
        </a:xfrm>
        <a:prstGeom prst="rect">
          <a:avLst/>
        </a:prstGeom>
      </xdr:spPr>
    </xdr:pic>
    <xdr:clientData/>
  </xdr:twoCellAnchor>
  <xdr:twoCellAnchor editAs="oneCell">
    <xdr:from>
      <xdr:col>0</xdr:col>
      <xdr:colOff>514596</xdr:colOff>
      <xdr:row>22</xdr:row>
      <xdr:rowOff>82685</xdr:rowOff>
    </xdr:from>
    <xdr:to>
      <xdr:col>0</xdr:col>
      <xdr:colOff>1575953</xdr:colOff>
      <xdr:row>26</xdr:row>
      <xdr:rowOff>6496</xdr:rowOff>
    </xdr:to>
    <xdr:pic>
      <xdr:nvPicPr>
        <xdr:cNvPr id="12" name="Imag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4596" y="4672003"/>
          <a:ext cx="1061357" cy="9282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207819</xdr:colOff>
      <xdr:row>12</xdr:row>
      <xdr:rowOff>32598</xdr:rowOff>
    </xdr:from>
    <xdr:to>
      <xdr:col>15</xdr:col>
      <xdr:colOff>64944</xdr:colOff>
      <xdr:row>54</xdr:row>
      <xdr:rowOff>10486</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819" y="2318598"/>
          <a:ext cx="11287125" cy="79788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14</xdr:col>
      <xdr:colOff>452436</xdr:colOff>
      <xdr:row>41</xdr:row>
      <xdr:rowOff>81970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
          <a:ext cx="11120436" cy="78638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36</xdr:col>
      <xdr:colOff>178057</xdr:colOff>
      <xdr:row>93</xdr:row>
      <xdr:rowOff>0</xdr:rowOff>
    </xdr:to>
    <xdr:pic>
      <xdr:nvPicPr>
        <xdr:cNvPr id="2" name="Image 1" descr="http://www.gers.gouv.fr/var/ide_site/storage/images/media/images/zones-vulnerables-nitrates_2018_zone-palombe/177255-1-fre-FR/zones-vulnerables-nitrates_2018_zone-palomb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27610057" cy="1752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680357</xdr:colOff>
      <xdr:row>1</xdr:row>
      <xdr:rowOff>125186</xdr:rowOff>
    </xdr:from>
    <xdr:to>
      <xdr:col>3</xdr:col>
      <xdr:colOff>419101</xdr:colOff>
      <xdr:row>13</xdr:row>
      <xdr:rowOff>184865</xdr:rowOff>
    </xdr:to>
    <xdr:pic>
      <xdr:nvPicPr>
        <xdr:cNvPr id="2" name="Picture 1" descr="N:\LOGOS\Chambres d'Agriculture\CA32\logo_CA_Gers_2011 Vertical (petit).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357" y="288472"/>
          <a:ext cx="2024744" cy="2332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709838</xdr:colOff>
      <xdr:row>14</xdr:row>
      <xdr:rowOff>170091</xdr:rowOff>
    </xdr:from>
    <xdr:to>
      <xdr:col>3</xdr:col>
      <xdr:colOff>342445</xdr:colOff>
      <xdr:row>15</xdr:row>
      <xdr:rowOff>81644</xdr:rowOff>
    </xdr:to>
    <xdr:sp macro="" textlink="">
      <xdr:nvSpPr>
        <xdr:cNvPr id="3" name="ZoneTexte 2"/>
        <xdr:cNvSpPr txBox="1"/>
      </xdr:nvSpPr>
      <xdr:spPr>
        <a:xfrm>
          <a:off x="709838" y="2945948"/>
          <a:ext cx="1918607" cy="591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i="1">
              <a:solidFill>
                <a:schemeClr val="accent6">
                  <a:lumMod val="75000"/>
                </a:schemeClr>
              </a:solidFill>
            </a:rPr>
            <a:t>Version Juin 2019</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76200</xdr:colOff>
      <xdr:row>44</xdr:row>
      <xdr:rowOff>114300</xdr:rowOff>
    </xdr:to>
    <xdr:pic>
      <xdr:nvPicPr>
        <xdr:cNvPr id="2" name="Image 1" descr="http://www.gers.gouv.fr/var/ide_site/storage/images/media/images/zones-vulnerables-nitrates_2018_zone-renforcement-calendrier/177247-1-fre-FR/zones-vulnerables-nitrates_2018_zone-renforcement-calendrier.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506200" cy="849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1219200</xdr:colOff>
      <xdr:row>2</xdr:row>
      <xdr:rowOff>144716</xdr:rowOff>
    </xdr:to>
    <xdr:pic>
      <xdr:nvPicPr>
        <xdr:cNvPr id="2" name="Image 1" descr="Partenaires Gers seminaires gers incentive mariages chateau ..."/>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9200" cy="1392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9525</xdr:rowOff>
    </xdr:from>
    <xdr:to>
      <xdr:col>7</xdr:col>
      <xdr:colOff>660578</xdr:colOff>
      <xdr:row>29</xdr:row>
      <xdr:rowOff>37443</xdr:rowOff>
    </xdr:to>
    <xdr:pic>
      <xdr:nvPicPr>
        <xdr:cNvPr id="3" name="Imag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525"/>
          <a:ext cx="9204503" cy="650751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2"/>
  <sheetViews>
    <sheetView showGridLines="0" showRowColHeaders="0" tabSelected="1" zoomScale="55" zoomScaleNormal="55" workbookViewId="0">
      <selection activeCell="F30" sqref="F30:O36"/>
    </sheetView>
  </sheetViews>
  <sheetFormatPr baseColWidth="10" defaultRowHeight="15" x14ac:dyDescent="0.25"/>
  <cols>
    <col min="1" max="1" width="5.5703125" customWidth="1"/>
    <col min="4" max="4" width="20.85546875" customWidth="1"/>
    <col min="6" max="6" width="20.5703125" customWidth="1"/>
    <col min="15" max="15" width="35.5703125" customWidth="1"/>
  </cols>
  <sheetData>
    <row r="1" spans="1:29" ht="30.75" customHeight="1" x14ac:dyDescent="0.25">
      <c r="A1" s="90"/>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row>
    <row r="2" spans="1:29" ht="15.75" thickBot="1" x14ac:dyDescent="0.3">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row>
    <row r="3" spans="1:29" ht="15" customHeight="1" x14ac:dyDescent="0.25">
      <c r="A3" s="90"/>
      <c r="B3" s="90"/>
      <c r="C3" s="90"/>
      <c r="D3" s="90"/>
      <c r="E3" s="90"/>
      <c r="F3" s="134" t="s">
        <v>76</v>
      </c>
      <c r="G3" s="135"/>
      <c r="H3" s="135"/>
      <c r="I3" s="135"/>
      <c r="J3" s="135"/>
      <c r="K3" s="135"/>
      <c r="L3" s="135"/>
      <c r="M3" s="135"/>
      <c r="N3" s="135"/>
      <c r="O3" s="136"/>
      <c r="P3" s="90"/>
      <c r="Q3" s="90"/>
      <c r="R3" s="90"/>
      <c r="S3" s="90"/>
      <c r="T3" s="90"/>
      <c r="U3" s="90"/>
      <c r="V3" s="90"/>
      <c r="W3" s="90"/>
      <c r="X3" s="90"/>
      <c r="Y3" s="90"/>
      <c r="Z3" s="90"/>
      <c r="AA3" s="90"/>
      <c r="AB3" s="90"/>
      <c r="AC3" s="90"/>
    </row>
    <row r="4" spans="1:29" x14ac:dyDescent="0.25">
      <c r="A4" s="90"/>
      <c r="B4" s="90"/>
      <c r="C4" s="90"/>
      <c r="D4" s="90"/>
      <c r="E4" s="90"/>
      <c r="F4" s="137"/>
      <c r="G4" s="138"/>
      <c r="H4" s="138"/>
      <c r="I4" s="138"/>
      <c r="J4" s="138"/>
      <c r="K4" s="138"/>
      <c r="L4" s="138"/>
      <c r="M4" s="138"/>
      <c r="N4" s="138"/>
      <c r="O4" s="139"/>
      <c r="P4" s="91"/>
      <c r="Q4" s="90"/>
      <c r="R4" s="90"/>
      <c r="S4" s="90"/>
      <c r="T4" s="90"/>
      <c r="U4" s="90"/>
      <c r="V4" s="90"/>
      <c r="W4" s="90"/>
      <c r="X4" s="90"/>
      <c r="Y4" s="90"/>
      <c r="Z4" s="90"/>
      <c r="AA4" s="90"/>
      <c r="AB4" s="90"/>
      <c r="AC4" s="90"/>
    </row>
    <row r="5" spans="1:29" x14ac:dyDescent="0.25">
      <c r="A5" s="90"/>
      <c r="B5" s="90"/>
      <c r="C5" s="90"/>
      <c r="D5" s="90"/>
      <c r="E5" s="90"/>
      <c r="F5" s="137"/>
      <c r="G5" s="138"/>
      <c r="H5" s="138"/>
      <c r="I5" s="138"/>
      <c r="J5" s="138"/>
      <c r="K5" s="138"/>
      <c r="L5" s="138"/>
      <c r="M5" s="138"/>
      <c r="N5" s="138"/>
      <c r="O5" s="139"/>
      <c r="P5" s="91"/>
      <c r="Q5" s="90"/>
      <c r="R5" s="90"/>
      <c r="S5" s="90"/>
      <c r="T5" s="90"/>
      <c r="U5" s="90"/>
      <c r="V5" s="90"/>
      <c r="W5" s="90"/>
      <c r="X5" s="90"/>
      <c r="Y5" s="90"/>
      <c r="Z5" s="90"/>
      <c r="AA5" s="90"/>
      <c r="AB5" s="90"/>
      <c r="AC5" s="90"/>
    </row>
    <row r="6" spans="1:29" x14ac:dyDescent="0.25">
      <c r="A6" s="90"/>
      <c r="B6" s="90"/>
      <c r="C6" s="90"/>
      <c r="D6" s="90"/>
      <c r="E6" s="90"/>
      <c r="F6" s="137"/>
      <c r="G6" s="138"/>
      <c r="H6" s="138"/>
      <c r="I6" s="138"/>
      <c r="J6" s="138"/>
      <c r="K6" s="138"/>
      <c r="L6" s="138"/>
      <c r="M6" s="138"/>
      <c r="N6" s="138"/>
      <c r="O6" s="139"/>
      <c r="P6" s="91"/>
      <c r="Q6" s="90"/>
      <c r="R6" s="90"/>
      <c r="S6" s="90"/>
      <c r="T6" s="90"/>
      <c r="U6" s="90"/>
      <c r="V6" s="90"/>
      <c r="W6" s="90"/>
      <c r="X6" s="90"/>
      <c r="Y6" s="90"/>
      <c r="Z6" s="90"/>
      <c r="AA6" s="90"/>
      <c r="AB6" s="90"/>
      <c r="AC6" s="90"/>
    </row>
    <row r="7" spans="1:29" x14ac:dyDescent="0.25">
      <c r="A7" s="90"/>
      <c r="B7" s="90"/>
      <c r="C7" s="90"/>
      <c r="D7" s="90"/>
      <c r="E7" s="90"/>
      <c r="F7" s="137"/>
      <c r="G7" s="138"/>
      <c r="H7" s="138"/>
      <c r="I7" s="138"/>
      <c r="J7" s="138"/>
      <c r="K7" s="138"/>
      <c r="L7" s="138"/>
      <c r="M7" s="138"/>
      <c r="N7" s="138"/>
      <c r="O7" s="139"/>
      <c r="P7" s="91"/>
      <c r="Q7" s="90"/>
      <c r="R7" s="90"/>
      <c r="S7" s="90"/>
      <c r="T7" s="90"/>
      <c r="U7" s="90"/>
      <c r="V7" s="90"/>
      <c r="W7" s="90"/>
      <c r="X7" s="90"/>
      <c r="Y7" s="90"/>
      <c r="Z7" s="90"/>
      <c r="AA7" s="90"/>
      <c r="AB7" s="90"/>
      <c r="AC7" s="90"/>
    </row>
    <row r="8" spans="1:29" x14ac:dyDescent="0.25">
      <c r="A8" s="90"/>
      <c r="B8" s="90"/>
      <c r="C8" s="90"/>
      <c r="D8" s="90"/>
      <c r="E8" s="90"/>
      <c r="F8" s="137"/>
      <c r="G8" s="138"/>
      <c r="H8" s="138"/>
      <c r="I8" s="138"/>
      <c r="J8" s="138"/>
      <c r="K8" s="138"/>
      <c r="L8" s="138"/>
      <c r="M8" s="138"/>
      <c r="N8" s="138"/>
      <c r="O8" s="139"/>
      <c r="P8" s="91"/>
      <c r="Q8" s="90"/>
      <c r="R8" s="90"/>
      <c r="S8" s="90"/>
      <c r="T8" s="90"/>
      <c r="U8" s="90"/>
      <c r="V8" s="90"/>
      <c r="W8" s="90"/>
      <c r="X8" s="90"/>
      <c r="Y8" s="90"/>
      <c r="Z8" s="90"/>
      <c r="AA8" s="90"/>
      <c r="AB8" s="90"/>
      <c r="AC8" s="90"/>
    </row>
    <row r="9" spans="1:29" x14ac:dyDescent="0.25">
      <c r="A9" s="90"/>
      <c r="B9" s="90"/>
      <c r="C9" s="90"/>
      <c r="D9" s="90"/>
      <c r="E9" s="90"/>
      <c r="F9" s="137"/>
      <c r="G9" s="138"/>
      <c r="H9" s="138"/>
      <c r="I9" s="138"/>
      <c r="J9" s="138"/>
      <c r="K9" s="138"/>
      <c r="L9" s="138"/>
      <c r="M9" s="138"/>
      <c r="N9" s="138"/>
      <c r="O9" s="139"/>
      <c r="P9" s="91"/>
      <c r="Q9" s="90"/>
      <c r="R9" s="90"/>
      <c r="S9" s="90"/>
      <c r="T9" s="90"/>
      <c r="U9" s="90"/>
      <c r="V9" s="90"/>
      <c r="W9" s="90"/>
      <c r="X9" s="90"/>
      <c r="Y9" s="90"/>
      <c r="Z9" s="90"/>
      <c r="AA9" s="90"/>
      <c r="AB9" s="90"/>
      <c r="AC9" s="90"/>
    </row>
    <row r="10" spans="1:29" x14ac:dyDescent="0.25">
      <c r="A10" s="90"/>
      <c r="B10" s="90"/>
      <c r="C10" s="90"/>
      <c r="D10" s="90"/>
      <c r="E10" s="90"/>
      <c r="F10" s="137"/>
      <c r="G10" s="138"/>
      <c r="H10" s="138"/>
      <c r="I10" s="138"/>
      <c r="J10" s="138"/>
      <c r="K10" s="138"/>
      <c r="L10" s="138"/>
      <c r="M10" s="138"/>
      <c r="N10" s="138"/>
      <c r="O10" s="139"/>
      <c r="P10" s="91"/>
      <c r="Q10" s="90"/>
      <c r="R10" s="90"/>
      <c r="S10" s="90"/>
      <c r="T10" s="90"/>
      <c r="U10" s="90"/>
      <c r="V10" s="90"/>
      <c r="W10" s="90"/>
      <c r="X10" s="90"/>
      <c r="Y10" s="90"/>
      <c r="Z10" s="90"/>
      <c r="AA10" s="90"/>
      <c r="AB10" s="90"/>
      <c r="AC10" s="90"/>
    </row>
    <row r="11" spans="1:29" x14ac:dyDescent="0.25">
      <c r="A11" s="90"/>
      <c r="B11" s="90"/>
      <c r="C11" s="90"/>
      <c r="D11" s="90"/>
      <c r="E11" s="90"/>
      <c r="F11" s="137"/>
      <c r="G11" s="138"/>
      <c r="H11" s="138"/>
      <c r="I11" s="138"/>
      <c r="J11" s="138"/>
      <c r="K11" s="138"/>
      <c r="L11" s="138"/>
      <c r="M11" s="138"/>
      <c r="N11" s="138"/>
      <c r="O11" s="139"/>
      <c r="P11" s="91"/>
      <c r="Q11" s="90"/>
      <c r="R11" s="90"/>
      <c r="S11" s="90"/>
      <c r="T11" s="90"/>
      <c r="U11" s="90"/>
      <c r="V11" s="90"/>
      <c r="W11" s="90"/>
      <c r="X11" s="90"/>
      <c r="Y11" s="90"/>
      <c r="Z11" s="90"/>
      <c r="AA11" s="90"/>
      <c r="AB11" s="90"/>
      <c r="AC11" s="90"/>
    </row>
    <row r="12" spans="1:29" x14ac:dyDescent="0.25">
      <c r="A12" s="90"/>
      <c r="B12" s="90"/>
      <c r="C12" s="90"/>
      <c r="D12" s="90"/>
      <c r="E12" s="90"/>
      <c r="F12" s="137"/>
      <c r="G12" s="138"/>
      <c r="H12" s="138"/>
      <c r="I12" s="138"/>
      <c r="J12" s="138"/>
      <c r="K12" s="138"/>
      <c r="L12" s="138"/>
      <c r="M12" s="138"/>
      <c r="N12" s="138"/>
      <c r="O12" s="139"/>
      <c r="P12" s="91"/>
      <c r="Q12" s="90"/>
      <c r="R12" s="90"/>
      <c r="S12" s="90"/>
      <c r="T12" s="90"/>
      <c r="U12" s="90"/>
      <c r="V12" s="90"/>
      <c r="W12" s="90"/>
      <c r="X12" s="90"/>
      <c r="Y12" s="90"/>
      <c r="Z12" s="90"/>
      <c r="AA12" s="90"/>
      <c r="AB12" s="90"/>
      <c r="AC12" s="90"/>
    </row>
    <row r="13" spans="1:29" x14ac:dyDescent="0.25">
      <c r="A13" s="90"/>
      <c r="B13" s="90"/>
      <c r="C13" s="90"/>
      <c r="D13" s="90"/>
      <c r="E13" s="90"/>
      <c r="F13" s="137"/>
      <c r="G13" s="138"/>
      <c r="H13" s="138"/>
      <c r="I13" s="138"/>
      <c r="J13" s="138"/>
      <c r="K13" s="138"/>
      <c r="L13" s="138"/>
      <c r="M13" s="138"/>
      <c r="N13" s="138"/>
      <c r="O13" s="139"/>
      <c r="P13" s="91"/>
      <c r="Q13" s="90"/>
      <c r="R13" s="90"/>
      <c r="S13" s="90"/>
      <c r="T13" s="90"/>
      <c r="U13" s="90"/>
      <c r="V13" s="90"/>
      <c r="W13" s="90"/>
      <c r="X13" s="90"/>
      <c r="Y13" s="90"/>
      <c r="Z13" s="90"/>
      <c r="AA13" s="90"/>
      <c r="AB13" s="90"/>
      <c r="AC13" s="90"/>
    </row>
    <row r="14" spans="1:29" x14ac:dyDescent="0.25">
      <c r="A14" s="90"/>
      <c r="B14" s="90"/>
      <c r="C14" s="90"/>
      <c r="D14" s="90"/>
      <c r="E14" s="90"/>
      <c r="F14" s="137"/>
      <c r="G14" s="138"/>
      <c r="H14" s="138"/>
      <c r="I14" s="138"/>
      <c r="J14" s="138"/>
      <c r="K14" s="138"/>
      <c r="L14" s="138"/>
      <c r="M14" s="138"/>
      <c r="N14" s="138"/>
      <c r="O14" s="139"/>
      <c r="P14" s="91"/>
      <c r="Q14" s="90"/>
      <c r="R14" s="90"/>
      <c r="S14" s="90"/>
      <c r="T14" s="90"/>
      <c r="U14" s="90"/>
      <c r="V14" s="90"/>
      <c r="W14" s="90"/>
      <c r="X14" s="90"/>
      <c r="Y14" s="90"/>
      <c r="Z14" s="90"/>
      <c r="AA14" s="90"/>
      <c r="AB14" s="90"/>
      <c r="AC14" s="90"/>
    </row>
    <row r="15" spans="1:29" x14ac:dyDescent="0.25">
      <c r="A15" s="90"/>
      <c r="B15" s="90"/>
      <c r="C15" s="90"/>
      <c r="D15" s="90"/>
      <c r="E15" s="90"/>
      <c r="F15" s="137"/>
      <c r="G15" s="138"/>
      <c r="H15" s="138"/>
      <c r="I15" s="138"/>
      <c r="J15" s="138"/>
      <c r="K15" s="138"/>
      <c r="L15" s="138"/>
      <c r="M15" s="138"/>
      <c r="N15" s="138"/>
      <c r="O15" s="139"/>
      <c r="P15" s="92"/>
      <c r="Q15" s="90"/>
      <c r="R15" s="90"/>
      <c r="S15" s="90"/>
      <c r="T15" s="90"/>
      <c r="U15" s="90"/>
      <c r="V15" s="90"/>
      <c r="W15" s="90"/>
      <c r="X15" s="90"/>
      <c r="Y15" s="90"/>
      <c r="Z15" s="90"/>
      <c r="AA15" s="90"/>
      <c r="AB15" s="90"/>
      <c r="AC15" s="90"/>
    </row>
    <row r="16" spans="1:29" ht="29.25" customHeight="1" x14ac:dyDescent="0.25">
      <c r="A16" s="90"/>
      <c r="B16" s="129" t="s">
        <v>75</v>
      </c>
      <c r="C16" s="129"/>
      <c r="D16" s="129"/>
      <c r="E16" s="90"/>
      <c r="F16" s="137"/>
      <c r="G16" s="138"/>
      <c r="H16" s="138"/>
      <c r="I16" s="138"/>
      <c r="J16" s="138"/>
      <c r="K16" s="138"/>
      <c r="L16" s="138"/>
      <c r="M16" s="138"/>
      <c r="N16" s="138"/>
      <c r="O16" s="139"/>
      <c r="P16" s="91"/>
      <c r="Q16" s="90"/>
      <c r="R16" s="90"/>
      <c r="S16" s="90"/>
      <c r="T16" s="90"/>
      <c r="U16" s="90"/>
      <c r="V16" s="90"/>
      <c r="W16" s="90"/>
      <c r="X16" s="90"/>
      <c r="Y16" s="90"/>
      <c r="Z16" s="90"/>
      <c r="AA16" s="90"/>
      <c r="AB16" s="90"/>
      <c r="AC16" s="90"/>
    </row>
    <row r="17" spans="1:29" ht="29.25" customHeight="1" x14ac:dyDescent="0.25">
      <c r="A17" s="90"/>
      <c r="B17" s="129" t="s">
        <v>73</v>
      </c>
      <c r="C17" s="129"/>
      <c r="D17" s="129"/>
      <c r="E17" s="90"/>
      <c r="F17" s="137"/>
      <c r="G17" s="138"/>
      <c r="H17" s="138"/>
      <c r="I17" s="138"/>
      <c r="J17" s="138"/>
      <c r="K17" s="138"/>
      <c r="L17" s="138"/>
      <c r="M17" s="138"/>
      <c r="N17" s="138"/>
      <c r="O17" s="139"/>
      <c r="P17" s="91"/>
      <c r="Q17" s="90"/>
      <c r="R17" s="90"/>
      <c r="S17" s="90"/>
      <c r="T17" s="90"/>
      <c r="U17" s="90"/>
      <c r="V17" s="90"/>
      <c r="W17" s="90"/>
      <c r="X17" s="90"/>
      <c r="Y17" s="90"/>
      <c r="Z17" s="90"/>
      <c r="AA17" s="90"/>
      <c r="AB17" s="90"/>
      <c r="AC17" s="90"/>
    </row>
    <row r="18" spans="1:29" ht="33" customHeight="1" x14ac:dyDescent="0.25">
      <c r="A18" s="90"/>
      <c r="B18" s="130" t="s">
        <v>101</v>
      </c>
      <c r="C18" s="130"/>
      <c r="D18" s="130"/>
      <c r="E18" s="90"/>
      <c r="F18" s="137"/>
      <c r="G18" s="138"/>
      <c r="H18" s="138"/>
      <c r="I18" s="138"/>
      <c r="J18" s="138"/>
      <c r="K18" s="138"/>
      <c r="L18" s="138"/>
      <c r="M18" s="138"/>
      <c r="N18" s="138"/>
      <c r="O18" s="139"/>
      <c r="P18" s="97"/>
      <c r="Q18" s="90"/>
      <c r="R18" s="90"/>
      <c r="S18" s="90"/>
      <c r="T18" s="90"/>
      <c r="U18" s="90"/>
      <c r="V18" s="90"/>
      <c r="W18" s="90"/>
      <c r="X18" s="90"/>
      <c r="Y18" s="90"/>
      <c r="Z18" s="90"/>
      <c r="AA18" s="90"/>
      <c r="AB18" s="90"/>
      <c r="AC18" s="90"/>
    </row>
    <row r="19" spans="1:29" ht="54.75" customHeight="1" thickBot="1" x14ac:dyDescent="0.3">
      <c r="A19" s="90"/>
      <c r="B19" s="130"/>
      <c r="C19" s="130"/>
      <c r="D19" s="130"/>
      <c r="E19" s="90"/>
      <c r="F19" s="140"/>
      <c r="G19" s="141"/>
      <c r="H19" s="141"/>
      <c r="I19" s="141"/>
      <c r="J19" s="141"/>
      <c r="K19" s="141"/>
      <c r="L19" s="141"/>
      <c r="M19" s="141"/>
      <c r="N19" s="141"/>
      <c r="O19" s="142"/>
      <c r="P19" s="91"/>
      <c r="Q19" s="90"/>
      <c r="R19" s="90"/>
      <c r="S19" s="90"/>
      <c r="T19" s="90"/>
      <c r="U19" s="90"/>
      <c r="V19" s="90"/>
      <c r="W19" s="90"/>
      <c r="X19" s="90"/>
      <c r="Y19" s="90"/>
      <c r="Z19" s="90"/>
      <c r="AA19" s="90"/>
      <c r="AB19" s="90"/>
      <c r="AC19" s="90"/>
    </row>
    <row r="20" spans="1:29" ht="18" customHeight="1" x14ac:dyDescent="0.25">
      <c r="A20" s="90"/>
      <c r="B20" s="90"/>
      <c r="C20" s="90"/>
      <c r="D20" s="90"/>
      <c r="E20" s="90"/>
      <c r="F20" s="95"/>
      <c r="G20" s="90"/>
      <c r="H20" s="95"/>
      <c r="I20" s="95"/>
      <c r="J20" s="95"/>
      <c r="K20" s="95"/>
      <c r="L20" s="95"/>
      <c r="M20" s="95"/>
      <c r="N20" s="95"/>
      <c r="O20" s="98"/>
      <c r="P20" s="91"/>
      <c r="Q20" s="90"/>
      <c r="R20" s="90"/>
      <c r="S20" s="90"/>
      <c r="T20" s="90"/>
      <c r="U20" s="90"/>
      <c r="V20" s="90"/>
      <c r="W20" s="90"/>
      <c r="X20" s="90"/>
      <c r="Y20" s="90"/>
      <c r="Z20" s="90"/>
      <c r="AA20" s="90"/>
      <c r="AB20" s="90"/>
      <c r="AC20" s="90"/>
    </row>
    <row r="21" spans="1:29" ht="39.75" customHeight="1" x14ac:dyDescent="0.25">
      <c r="A21" s="90"/>
      <c r="B21" s="90"/>
      <c r="C21" s="90"/>
      <c r="D21" s="90"/>
      <c r="E21" s="90"/>
      <c r="F21" s="145" t="s">
        <v>74</v>
      </c>
      <c r="G21" s="145"/>
      <c r="H21" s="145"/>
      <c r="I21" s="145"/>
      <c r="J21" s="145"/>
      <c r="K21" s="145"/>
      <c r="L21" s="145"/>
      <c r="M21" s="145"/>
      <c r="N21" s="145"/>
      <c r="O21" s="145"/>
      <c r="P21" s="91"/>
      <c r="Q21" s="90"/>
      <c r="R21" s="90"/>
      <c r="S21" s="90"/>
      <c r="T21" s="90"/>
      <c r="U21" s="90"/>
      <c r="V21" s="90"/>
      <c r="W21" s="90"/>
      <c r="X21" s="90"/>
      <c r="Y21" s="90"/>
      <c r="Z21" s="90"/>
      <c r="AA21" s="90"/>
      <c r="AB21" s="90"/>
      <c r="AC21" s="90"/>
    </row>
    <row r="22" spans="1:29" ht="21.75" customHeight="1" x14ac:dyDescent="0.25">
      <c r="A22" s="90"/>
      <c r="B22" s="90"/>
      <c r="C22" s="90"/>
      <c r="D22" s="90"/>
      <c r="E22" s="90"/>
      <c r="F22" s="96"/>
      <c r="G22" s="96"/>
      <c r="H22" s="96"/>
      <c r="I22" s="96"/>
      <c r="J22" s="96"/>
      <c r="K22" s="96"/>
      <c r="L22" s="96"/>
      <c r="M22" s="96"/>
      <c r="N22" s="96"/>
      <c r="O22" s="96"/>
      <c r="P22" s="91"/>
      <c r="Q22" s="90"/>
      <c r="R22" s="90"/>
      <c r="S22" s="90"/>
      <c r="T22" s="90"/>
      <c r="U22" s="90"/>
      <c r="V22" s="90"/>
      <c r="W22" s="90"/>
      <c r="X22" s="90"/>
      <c r="Y22" s="90"/>
      <c r="Z22" s="90"/>
      <c r="AA22" s="90"/>
      <c r="AB22" s="90"/>
      <c r="AC22" s="90"/>
    </row>
    <row r="23" spans="1:29" x14ac:dyDescent="0.25">
      <c r="A23" s="90"/>
      <c r="B23" s="90"/>
      <c r="C23" s="90"/>
      <c r="D23" s="90"/>
      <c r="E23" s="90"/>
      <c r="F23" s="143" t="s">
        <v>57</v>
      </c>
      <c r="G23" s="144"/>
      <c r="H23" s="144"/>
      <c r="I23" s="144"/>
      <c r="J23" s="144"/>
      <c r="K23" s="144"/>
      <c r="L23" s="144"/>
      <c r="M23" s="144"/>
      <c r="N23" s="144"/>
      <c r="O23" s="144"/>
      <c r="P23" s="91"/>
      <c r="Q23" s="90"/>
      <c r="R23" s="90"/>
      <c r="S23" s="90"/>
      <c r="T23" s="90"/>
      <c r="U23" s="90"/>
      <c r="V23" s="90"/>
      <c r="W23" s="90"/>
      <c r="X23" s="90"/>
      <c r="Y23" s="90"/>
      <c r="Z23" s="90"/>
      <c r="AA23" s="90"/>
      <c r="AB23" s="90"/>
      <c r="AC23" s="90"/>
    </row>
    <row r="24" spans="1:29" x14ac:dyDescent="0.25">
      <c r="A24" s="90"/>
      <c r="B24" s="90"/>
      <c r="C24" s="90"/>
      <c r="D24" s="90"/>
      <c r="E24" s="90"/>
      <c r="F24" s="144"/>
      <c r="G24" s="144"/>
      <c r="H24" s="144"/>
      <c r="I24" s="144"/>
      <c r="J24" s="144"/>
      <c r="K24" s="144"/>
      <c r="L24" s="144"/>
      <c r="M24" s="144"/>
      <c r="N24" s="144"/>
      <c r="O24" s="144"/>
      <c r="P24" s="91"/>
      <c r="Q24" s="90"/>
      <c r="R24" s="90"/>
      <c r="S24" s="90"/>
      <c r="T24" s="90"/>
      <c r="U24" s="90"/>
      <c r="V24" s="90"/>
      <c r="W24" s="90"/>
      <c r="X24" s="90"/>
      <c r="Y24" s="90"/>
      <c r="Z24" s="90"/>
      <c r="AA24" s="90"/>
      <c r="AB24" s="90"/>
      <c r="AC24" s="90"/>
    </row>
    <row r="25" spans="1:29" x14ac:dyDescent="0.25">
      <c r="A25" s="90"/>
      <c r="B25" s="90"/>
      <c r="C25" s="90"/>
      <c r="D25" s="90"/>
      <c r="E25" s="90"/>
      <c r="F25" s="144"/>
      <c r="G25" s="144"/>
      <c r="H25" s="144"/>
      <c r="I25" s="144"/>
      <c r="J25" s="144"/>
      <c r="K25" s="144"/>
      <c r="L25" s="144"/>
      <c r="M25" s="144"/>
      <c r="N25" s="144"/>
      <c r="O25" s="144"/>
      <c r="P25" s="91"/>
      <c r="Q25" s="90"/>
      <c r="R25" s="90"/>
      <c r="S25" s="90"/>
      <c r="T25" s="90"/>
      <c r="U25" s="90"/>
      <c r="V25" s="90"/>
      <c r="W25" s="90"/>
      <c r="X25" s="90"/>
      <c r="Y25" s="90"/>
      <c r="Z25" s="90"/>
      <c r="AA25" s="90"/>
      <c r="AB25" s="90"/>
      <c r="AC25" s="90"/>
    </row>
    <row r="26" spans="1:29" x14ac:dyDescent="0.25">
      <c r="A26" s="90"/>
      <c r="B26" s="90"/>
      <c r="C26" s="90"/>
      <c r="D26" s="90"/>
      <c r="E26" s="90"/>
      <c r="F26" s="144"/>
      <c r="G26" s="144"/>
      <c r="H26" s="144"/>
      <c r="I26" s="144"/>
      <c r="J26" s="144"/>
      <c r="K26" s="144"/>
      <c r="L26" s="144"/>
      <c r="M26" s="144"/>
      <c r="N26" s="144"/>
      <c r="O26" s="144"/>
      <c r="P26" s="91"/>
      <c r="Q26" s="90"/>
      <c r="R26" s="90"/>
      <c r="S26" s="90"/>
      <c r="T26" s="90"/>
      <c r="U26" s="90"/>
      <c r="V26" s="90"/>
      <c r="W26" s="90"/>
      <c r="X26" s="90"/>
      <c r="Y26" s="90"/>
      <c r="Z26" s="90"/>
      <c r="AA26" s="90"/>
      <c r="AB26" s="90"/>
      <c r="AC26" s="90"/>
    </row>
    <row r="27" spans="1:29" x14ac:dyDescent="0.25">
      <c r="A27" s="90"/>
      <c r="B27" s="90"/>
      <c r="C27" s="90"/>
      <c r="D27" s="90"/>
      <c r="E27" s="90"/>
      <c r="F27" s="144"/>
      <c r="G27" s="144"/>
      <c r="H27" s="144"/>
      <c r="I27" s="144"/>
      <c r="J27" s="144"/>
      <c r="K27" s="144"/>
      <c r="L27" s="144"/>
      <c r="M27" s="144"/>
      <c r="N27" s="144"/>
      <c r="O27" s="144"/>
      <c r="P27" s="91"/>
      <c r="Q27" s="90"/>
      <c r="R27" s="90"/>
      <c r="S27" s="90"/>
      <c r="T27" s="90"/>
      <c r="U27" s="90"/>
      <c r="V27" s="90"/>
      <c r="W27" s="90"/>
      <c r="X27" s="90"/>
      <c r="Y27" s="90"/>
      <c r="Z27" s="90"/>
      <c r="AA27" s="90"/>
      <c r="AB27" s="90"/>
      <c r="AC27" s="90"/>
    </row>
    <row r="28" spans="1:29" ht="15.75" customHeight="1" x14ac:dyDescent="0.25">
      <c r="A28" s="90"/>
      <c r="B28" s="90"/>
      <c r="C28" s="90"/>
      <c r="D28" s="90"/>
      <c r="E28" s="90"/>
      <c r="F28" s="94"/>
      <c r="G28" s="94"/>
      <c r="H28" s="94"/>
      <c r="I28" s="94"/>
      <c r="J28" s="94"/>
      <c r="K28" s="94"/>
      <c r="L28" s="94"/>
      <c r="M28" s="94"/>
      <c r="N28" s="94"/>
      <c r="O28" s="94"/>
      <c r="P28" s="91"/>
      <c r="Q28" s="90"/>
      <c r="R28" s="90"/>
      <c r="S28" s="90"/>
      <c r="T28" s="90"/>
      <c r="U28" s="90"/>
      <c r="V28" s="90"/>
      <c r="W28" s="90"/>
      <c r="X28" s="90"/>
      <c r="Y28" s="90"/>
      <c r="Z28" s="90"/>
      <c r="AA28" s="90"/>
      <c r="AB28" s="90"/>
      <c r="AC28" s="90"/>
    </row>
    <row r="29" spans="1:29" ht="15.75" thickBot="1" x14ac:dyDescent="0.3">
      <c r="A29" s="90"/>
      <c r="B29" s="90"/>
      <c r="C29" s="90"/>
      <c r="D29" s="90"/>
      <c r="E29" s="90"/>
      <c r="F29" s="91"/>
      <c r="G29" s="91"/>
      <c r="H29" s="91"/>
      <c r="I29" s="91"/>
      <c r="J29" s="91"/>
      <c r="K29" s="91"/>
      <c r="L29" s="91"/>
      <c r="M29" s="91"/>
      <c r="N29" s="91"/>
      <c r="O29" s="91"/>
      <c r="P29" s="91"/>
      <c r="Q29" s="90"/>
      <c r="R29" s="90"/>
      <c r="S29" s="90"/>
      <c r="T29" s="90"/>
      <c r="U29" s="90"/>
      <c r="V29" s="90"/>
      <c r="W29" s="90"/>
      <c r="X29" s="90"/>
      <c r="Y29" s="90"/>
      <c r="Z29" s="90"/>
      <c r="AA29" s="90"/>
      <c r="AB29" s="90"/>
      <c r="AC29" s="90"/>
    </row>
    <row r="30" spans="1:29" ht="17.25" customHeight="1" x14ac:dyDescent="0.25">
      <c r="A30" s="90"/>
      <c r="B30" s="90"/>
      <c r="C30" s="90"/>
      <c r="D30" s="90"/>
      <c r="E30" s="90"/>
      <c r="F30" s="132" t="s">
        <v>92</v>
      </c>
      <c r="G30" s="132"/>
      <c r="H30" s="132"/>
      <c r="I30" s="132"/>
      <c r="J30" s="132"/>
      <c r="K30" s="132"/>
      <c r="L30" s="132"/>
      <c r="M30" s="132"/>
      <c r="N30" s="132"/>
      <c r="O30" s="132"/>
      <c r="P30" s="93"/>
      <c r="Q30" s="93"/>
      <c r="R30" s="93"/>
      <c r="S30" s="93"/>
      <c r="T30" s="93"/>
      <c r="U30" s="93"/>
      <c r="V30" s="93"/>
      <c r="W30" s="93"/>
      <c r="X30" s="93"/>
      <c r="Y30" s="93"/>
      <c r="Z30" s="93"/>
      <c r="AA30" s="93"/>
      <c r="AB30" s="93"/>
      <c r="AC30" s="93"/>
    </row>
    <row r="31" spans="1:29" ht="15" customHeight="1" x14ac:dyDescent="0.25">
      <c r="A31" s="90"/>
      <c r="B31" s="90"/>
      <c r="C31" s="90"/>
      <c r="D31" s="90"/>
      <c r="E31" s="90"/>
      <c r="F31" s="133"/>
      <c r="G31" s="133"/>
      <c r="H31" s="133"/>
      <c r="I31" s="133"/>
      <c r="J31" s="133"/>
      <c r="K31" s="133"/>
      <c r="L31" s="133"/>
      <c r="M31" s="133"/>
      <c r="N31" s="133"/>
      <c r="O31" s="133"/>
      <c r="P31" s="90"/>
      <c r="Q31" s="90"/>
      <c r="R31" s="90"/>
      <c r="S31" s="90"/>
      <c r="T31" s="90"/>
      <c r="U31" s="90"/>
      <c r="V31" s="90"/>
      <c r="W31" s="90"/>
      <c r="X31" s="90"/>
      <c r="Y31" s="90"/>
      <c r="Z31" s="90"/>
      <c r="AA31" s="90"/>
      <c r="AB31" s="90"/>
      <c r="AC31" s="90"/>
    </row>
    <row r="32" spans="1:29" ht="15" customHeight="1" x14ac:dyDescent="0.25">
      <c r="A32" s="90"/>
      <c r="B32" s="90"/>
      <c r="C32" s="90"/>
      <c r="D32" s="90"/>
      <c r="E32" s="90"/>
      <c r="F32" s="133"/>
      <c r="G32" s="133"/>
      <c r="H32" s="133"/>
      <c r="I32" s="133"/>
      <c r="J32" s="133"/>
      <c r="K32" s="133"/>
      <c r="L32" s="133"/>
      <c r="M32" s="133"/>
      <c r="N32" s="133"/>
      <c r="O32" s="133"/>
      <c r="P32" s="90"/>
      <c r="Q32" s="90"/>
      <c r="R32" s="90"/>
      <c r="S32" s="90"/>
      <c r="T32" s="90"/>
      <c r="U32" s="90"/>
      <c r="V32" s="90"/>
      <c r="W32" s="90"/>
      <c r="X32" s="90"/>
      <c r="Y32" s="90"/>
      <c r="Z32" s="90"/>
      <c r="AA32" s="90"/>
      <c r="AB32" s="90"/>
      <c r="AC32" s="90"/>
    </row>
    <row r="33" spans="1:29" ht="15" customHeight="1" x14ac:dyDescent="0.25">
      <c r="A33" s="90"/>
      <c r="B33" s="90"/>
      <c r="C33" s="90"/>
      <c r="D33" s="90"/>
      <c r="E33" s="90"/>
      <c r="F33" s="133"/>
      <c r="G33" s="133"/>
      <c r="H33" s="133"/>
      <c r="I33" s="133"/>
      <c r="J33" s="133"/>
      <c r="K33" s="133"/>
      <c r="L33" s="133"/>
      <c r="M33" s="133"/>
      <c r="N33" s="133"/>
      <c r="O33" s="133"/>
      <c r="P33" s="90"/>
      <c r="Q33" s="90"/>
      <c r="R33" s="90"/>
      <c r="S33" s="90"/>
      <c r="T33" s="90"/>
      <c r="U33" s="90"/>
      <c r="V33" s="90"/>
      <c r="W33" s="90"/>
      <c r="X33" s="90"/>
      <c r="Y33" s="90"/>
      <c r="Z33" s="90"/>
      <c r="AA33" s="90"/>
      <c r="AB33" s="90"/>
      <c r="AC33" s="90"/>
    </row>
    <row r="34" spans="1:29" ht="15" customHeight="1" x14ac:dyDescent="0.25">
      <c r="A34" s="90"/>
      <c r="B34" s="90"/>
      <c r="C34" s="90"/>
      <c r="D34" s="90"/>
      <c r="E34" s="90"/>
      <c r="F34" s="133"/>
      <c r="G34" s="133"/>
      <c r="H34" s="133"/>
      <c r="I34" s="133"/>
      <c r="J34" s="133"/>
      <c r="K34" s="133"/>
      <c r="L34" s="133"/>
      <c r="M34" s="133"/>
      <c r="N34" s="133"/>
      <c r="O34" s="133"/>
      <c r="P34" s="90"/>
      <c r="Q34" s="90"/>
      <c r="R34" s="90"/>
      <c r="S34" s="90"/>
      <c r="T34" s="90"/>
      <c r="U34" s="90"/>
      <c r="V34" s="90"/>
      <c r="W34" s="90"/>
      <c r="X34" s="90"/>
      <c r="Y34" s="90"/>
      <c r="Z34" s="90"/>
      <c r="AA34" s="90"/>
      <c r="AB34" s="90"/>
      <c r="AC34" s="90"/>
    </row>
    <row r="35" spans="1:29" ht="71.25" customHeight="1" x14ac:dyDescent="0.25">
      <c r="A35" s="90"/>
      <c r="B35" s="90"/>
      <c r="C35" s="90"/>
      <c r="D35" s="90"/>
      <c r="E35" s="90"/>
      <c r="F35" s="133"/>
      <c r="G35" s="133"/>
      <c r="H35" s="133"/>
      <c r="I35" s="133"/>
      <c r="J35" s="133"/>
      <c r="K35" s="133"/>
      <c r="L35" s="133"/>
      <c r="M35" s="133"/>
      <c r="N35" s="133"/>
      <c r="O35" s="133"/>
      <c r="P35" s="90"/>
      <c r="Q35" s="90"/>
      <c r="R35" s="90"/>
      <c r="S35" s="90"/>
      <c r="T35" s="90"/>
      <c r="U35" s="90"/>
      <c r="V35" s="90"/>
      <c r="W35" s="90"/>
      <c r="X35" s="90"/>
      <c r="Y35" s="90"/>
      <c r="Z35" s="90"/>
      <c r="AA35" s="90"/>
      <c r="AB35" s="90"/>
      <c r="AC35" s="90"/>
    </row>
    <row r="36" spans="1:29" x14ac:dyDescent="0.25">
      <c r="A36" s="90"/>
      <c r="B36" s="90"/>
      <c r="C36" s="90"/>
      <c r="D36" s="90"/>
      <c r="E36" s="90"/>
      <c r="F36" s="133"/>
      <c r="G36" s="133"/>
      <c r="H36" s="133"/>
      <c r="I36" s="133"/>
      <c r="J36" s="133"/>
      <c r="K36" s="133"/>
      <c r="L36" s="133"/>
      <c r="M36" s="133"/>
      <c r="N36" s="133"/>
      <c r="O36" s="133"/>
      <c r="P36" s="90"/>
      <c r="Q36" s="90"/>
      <c r="R36" s="90"/>
      <c r="S36" s="90"/>
      <c r="T36" s="90"/>
      <c r="U36" s="90"/>
      <c r="V36" s="90"/>
      <c r="W36" s="90"/>
      <c r="X36" s="90"/>
      <c r="Y36" s="90"/>
      <c r="Z36" s="90"/>
      <c r="AA36" s="90"/>
      <c r="AB36" s="90"/>
      <c r="AC36" s="90"/>
    </row>
    <row r="37" spans="1:29" x14ac:dyDescent="0.25">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row>
    <row r="38" spans="1:29" x14ac:dyDescent="0.25">
      <c r="A38" s="90"/>
      <c r="B38" s="90"/>
      <c r="C38" s="90"/>
      <c r="D38" s="90"/>
      <c r="E38" s="90"/>
      <c r="F38" s="131" t="s">
        <v>103</v>
      </c>
      <c r="G38" s="131"/>
      <c r="H38" s="131"/>
      <c r="I38" s="131"/>
      <c r="J38" s="131"/>
      <c r="K38" s="131"/>
      <c r="L38" s="131"/>
      <c r="M38" s="131"/>
      <c r="N38" s="131"/>
      <c r="O38" s="131"/>
      <c r="P38" s="90"/>
      <c r="Q38" s="90"/>
      <c r="R38" s="90"/>
      <c r="S38" s="90"/>
      <c r="T38" s="90"/>
      <c r="U38" s="90"/>
      <c r="V38" s="90"/>
      <c r="W38" s="90"/>
      <c r="X38" s="90"/>
      <c r="Y38" s="90"/>
      <c r="Z38" s="90"/>
      <c r="AA38" s="90"/>
      <c r="AB38" s="90"/>
      <c r="AC38" s="90"/>
    </row>
    <row r="39" spans="1:29" x14ac:dyDescent="0.25">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row>
    <row r="40" spans="1:29" x14ac:dyDescent="0.25">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row>
    <row r="41" spans="1:29" x14ac:dyDescent="0.25">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row>
    <row r="42" spans="1:29" x14ac:dyDescent="0.25">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row>
    <row r="43" spans="1:29" x14ac:dyDescent="0.25">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row>
    <row r="44" spans="1:29" x14ac:dyDescent="0.25">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row>
    <row r="45" spans="1:29" x14ac:dyDescent="0.25">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row>
    <row r="46" spans="1:29" x14ac:dyDescent="0.25">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row>
    <row r="47" spans="1:29" x14ac:dyDescent="0.25">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row>
    <row r="48" spans="1:29" x14ac:dyDescent="0.25">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row>
    <row r="49" spans="1:29" x14ac:dyDescent="0.25">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row>
    <row r="50" spans="1:29" x14ac:dyDescent="0.25">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row>
    <row r="51" spans="1:29" x14ac:dyDescent="0.25">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row>
    <row r="52" spans="1:29" x14ac:dyDescent="0.25">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row>
    <row r="53" spans="1:29" x14ac:dyDescent="0.25">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row>
    <row r="54" spans="1:29" x14ac:dyDescent="0.25">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row>
    <row r="55" spans="1:29" x14ac:dyDescent="0.25">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row>
    <row r="56" spans="1:29" x14ac:dyDescent="0.25">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row>
    <row r="57" spans="1:29" x14ac:dyDescent="0.25">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row>
    <row r="58" spans="1:29" x14ac:dyDescent="0.25">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row>
    <row r="59" spans="1:29" x14ac:dyDescent="0.25">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row>
    <row r="60" spans="1:29" x14ac:dyDescent="0.25">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row>
    <row r="61" spans="1:29" x14ac:dyDescent="0.25">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row>
    <row r="62" spans="1:29" x14ac:dyDescent="0.25">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row>
    <row r="63" spans="1:29" x14ac:dyDescent="0.25">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row>
    <row r="64" spans="1:29" x14ac:dyDescent="0.25">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row>
    <row r="65" spans="1:29" x14ac:dyDescent="0.25">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row>
    <row r="66" spans="1:29" x14ac:dyDescent="0.25">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row>
    <row r="67" spans="1:29" x14ac:dyDescent="0.25">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row>
    <row r="68" spans="1:29" x14ac:dyDescent="0.25">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row>
    <row r="69" spans="1:29" x14ac:dyDescent="0.25">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row>
    <row r="70" spans="1:29" x14ac:dyDescent="0.25">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row>
    <row r="71" spans="1:29" x14ac:dyDescent="0.25">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row>
    <row r="72" spans="1:29" x14ac:dyDescent="0.25">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row>
    <row r="73" spans="1:29" x14ac:dyDescent="0.25">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row>
    <row r="74" spans="1:29" x14ac:dyDescent="0.25">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row>
    <row r="75" spans="1:29" x14ac:dyDescent="0.25">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row>
    <row r="76" spans="1:29" x14ac:dyDescent="0.25">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row>
    <row r="77" spans="1:29" x14ac:dyDescent="0.25">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row>
    <row r="78" spans="1:29" x14ac:dyDescent="0.25">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row>
    <row r="79" spans="1:29" x14ac:dyDescent="0.25">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row>
    <row r="80" spans="1:29" x14ac:dyDescent="0.25">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row>
    <row r="81" spans="1:29" x14ac:dyDescent="0.25">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row>
    <row r="82" spans="1:29" x14ac:dyDescent="0.25">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row>
    <row r="83" spans="1:29" x14ac:dyDescent="0.25">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row>
    <row r="84" spans="1:29" x14ac:dyDescent="0.25">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row>
    <row r="85" spans="1:29" x14ac:dyDescent="0.25">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row>
    <row r="86" spans="1:29" x14ac:dyDescent="0.25">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row>
    <row r="87" spans="1:29" x14ac:dyDescent="0.25">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row>
    <row r="88" spans="1:29" x14ac:dyDescent="0.25">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row>
    <row r="89" spans="1:29" x14ac:dyDescent="0.25">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row>
    <row r="90" spans="1:29" x14ac:dyDescent="0.25">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row>
    <row r="91" spans="1:29" x14ac:dyDescent="0.25">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row>
    <row r="92" spans="1:29" x14ac:dyDescent="0.25">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row>
    <row r="93" spans="1:29" x14ac:dyDescent="0.25">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row>
    <row r="94" spans="1:29" x14ac:dyDescent="0.25">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row>
    <row r="95" spans="1:29" x14ac:dyDescent="0.25">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row>
    <row r="96" spans="1:29" x14ac:dyDescent="0.25">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row>
    <row r="97" spans="1:29" x14ac:dyDescent="0.25">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row>
    <row r="98" spans="1:29" x14ac:dyDescent="0.25">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row>
    <row r="99" spans="1:29" x14ac:dyDescent="0.25">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row>
    <row r="100" spans="1:29"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row>
    <row r="101" spans="1:29"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row>
    <row r="102" spans="1:29"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row>
    <row r="103" spans="1:29"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row>
    <row r="104" spans="1:29"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row>
    <row r="105" spans="1:29"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row>
    <row r="106" spans="1:29"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row>
    <row r="107" spans="1:29"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row>
    <row r="108" spans="1:29"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row>
    <row r="109" spans="1:29"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row>
    <row r="110" spans="1:29"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row>
    <row r="111" spans="1:29"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row>
    <row r="112" spans="1:29"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row>
    <row r="113" spans="1:29"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row>
    <row r="114" spans="1:29"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row>
    <row r="115" spans="1:29"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row>
    <row r="116" spans="1:29"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row>
    <row r="117" spans="1:29"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row>
    <row r="118" spans="1:29"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row>
    <row r="119" spans="1:29"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row>
    <row r="120" spans="1:29"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row>
    <row r="121" spans="1:29"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row>
    <row r="122" spans="1:29"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row>
    <row r="123" spans="1:29"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row>
    <row r="124" spans="1:29"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row>
    <row r="125" spans="1:29"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row>
    <row r="126" spans="1:29"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row>
    <row r="127" spans="1:29"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row>
    <row r="128" spans="1:29"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row>
    <row r="129" spans="1:29"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row>
    <row r="130" spans="1:29"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row>
    <row r="131" spans="1:29"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row>
    <row r="132" spans="1:29"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row>
  </sheetData>
  <sheetProtection algorithmName="SHA-512" hashValue="DS0EaMPYnlJUS4k9DmEowOaTO1cTbZuiMQkzRuVNka92r73Ey2qg521kXqeiU3B53uFSad7vvN2OhXk13hNMng==" saltValue="YERWjHz/B5ADBZrIRka2/g==" spinCount="100000" sheet="1" objects="1" scenarios="1"/>
  <mergeCells count="8">
    <mergeCell ref="B16:D16"/>
    <mergeCell ref="B17:D17"/>
    <mergeCell ref="B18:D19"/>
    <mergeCell ref="F38:O38"/>
    <mergeCell ref="F30:O36"/>
    <mergeCell ref="F3:O19"/>
    <mergeCell ref="F23:O27"/>
    <mergeCell ref="F21:O2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45"/>
  <sheetViews>
    <sheetView showGridLines="0" showRowColHeaders="0" zoomScale="55" zoomScaleNormal="55" workbookViewId="0">
      <selection activeCell="R36" sqref="R36"/>
    </sheetView>
  </sheetViews>
  <sheetFormatPr baseColWidth="10" defaultRowHeight="15" x14ac:dyDescent="0.25"/>
  <cols>
    <col min="1" max="1" width="33.28515625" customWidth="1"/>
    <col min="4" max="4" width="23.42578125" customWidth="1"/>
    <col min="8" max="8" width="89.5703125" customWidth="1"/>
    <col min="9" max="9" width="7.42578125" customWidth="1"/>
    <col min="10" max="10" width="6.5703125" customWidth="1"/>
    <col min="12" max="12" width="4.7109375" customWidth="1"/>
    <col min="15" max="15" width="11.42578125" customWidth="1"/>
  </cols>
  <sheetData>
    <row r="1" spans="2:44" x14ac:dyDescent="0.25">
      <c r="B1" s="162" t="s">
        <v>58</v>
      </c>
      <c r="C1" s="163"/>
      <c r="D1" s="163"/>
      <c r="E1" s="163"/>
      <c r="F1" s="163"/>
      <c r="G1" s="163"/>
      <c r="H1" s="163"/>
      <c r="I1" s="163"/>
      <c r="J1" s="163"/>
      <c r="K1" s="163"/>
      <c r="L1" s="163"/>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row>
    <row r="2" spans="2:44" x14ac:dyDescent="0.25">
      <c r="B2" s="163"/>
      <c r="C2" s="163"/>
      <c r="D2" s="163"/>
      <c r="E2" s="163"/>
      <c r="F2" s="163"/>
      <c r="G2" s="163"/>
      <c r="H2" s="163"/>
      <c r="I2" s="163"/>
      <c r="J2" s="163"/>
      <c r="K2" s="163"/>
      <c r="L2" s="163"/>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row>
    <row r="3" spans="2:44" ht="26.25" x14ac:dyDescent="0.4">
      <c r="B3" s="148" t="s">
        <v>78</v>
      </c>
      <c r="C3" s="148"/>
      <c r="D3" s="148"/>
      <c r="E3" s="148"/>
      <c r="F3" s="148"/>
      <c r="G3" s="148"/>
      <c r="H3" s="148"/>
      <c r="I3" s="148"/>
      <c r="J3" s="148"/>
      <c r="K3" s="148"/>
      <c r="L3" s="148"/>
      <c r="M3" s="90"/>
      <c r="N3" s="90"/>
      <c r="O3" s="90"/>
      <c r="P3" s="90"/>
      <c r="Q3" s="90"/>
      <c r="R3" s="90"/>
      <c r="S3" s="90"/>
      <c r="T3" s="90"/>
      <c r="U3" s="90"/>
      <c r="V3" s="90"/>
      <c r="W3" s="90"/>
      <c r="X3" s="90"/>
      <c r="Y3" s="101" t="s">
        <v>1</v>
      </c>
      <c r="Z3" s="90"/>
      <c r="AA3" s="90"/>
      <c r="AB3" s="90"/>
      <c r="AC3" s="90"/>
      <c r="AD3" s="90"/>
      <c r="AE3" s="90"/>
      <c r="AF3" s="90"/>
      <c r="AG3" s="90"/>
      <c r="AH3" s="90"/>
      <c r="AI3" s="90"/>
      <c r="AJ3" s="90"/>
      <c r="AK3" s="90"/>
      <c r="AL3" s="90"/>
      <c r="AM3" s="90"/>
      <c r="AN3" s="90"/>
      <c r="AO3" s="90"/>
      <c r="AP3" s="90"/>
    </row>
    <row r="4" spans="2:44" ht="18.75" x14ac:dyDescent="0.3">
      <c r="B4" s="149" t="s">
        <v>55</v>
      </c>
      <c r="C4" s="149"/>
      <c r="D4" s="149"/>
      <c r="E4" s="149"/>
      <c r="F4" s="149"/>
      <c r="G4" s="149"/>
      <c r="H4" s="149"/>
      <c r="I4" s="127" t="s">
        <v>2</v>
      </c>
      <c r="J4" s="90"/>
      <c r="K4" s="90"/>
      <c r="L4" s="90"/>
      <c r="M4" s="90"/>
      <c r="N4" s="90"/>
      <c r="O4" s="90"/>
      <c r="P4" s="90"/>
      <c r="Q4" s="90"/>
      <c r="R4" s="90"/>
      <c r="S4" s="90"/>
      <c r="T4" s="90"/>
      <c r="U4" s="90"/>
      <c r="V4" s="90"/>
      <c r="W4" s="90"/>
      <c r="X4" s="90"/>
      <c r="Y4" s="101" t="s">
        <v>2</v>
      </c>
      <c r="Z4" s="90"/>
      <c r="AA4" s="90"/>
      <c r="AB4" s="90"/>
      <c r="AC4" s="90"/>
      <c r="AD4" s="90"/>
      <c r="AE4" s="90"/>
      <c r="AF4" s="90"/>
      <c r="AG4" s="90"/>
      <c r="AH4" s="90"/>
      <c r="AI4" s="90"/>
      <c r="AJ4" s="90"/>
      <c r="AK4" s="90"/>
      <c r="AL4" s="90"/>
      <c r="AM4" s="90"/>
      <c r="AN4" s="90"/>
      <c r="AO4" s="90"/>
      <c r="AP4" s="90"/>
    </row>
    <row r="5" spans="2:44" ht="10.5" customHeight="1" x14ac:dyDescent="0.25">
      <c r="B5" s="90"/>
      <c r="C5" s="90"/>
      <c r="D5" s="90"/>
      <c r="E5" s="90"/>
      <c r="F5" s="90"/>
      <c r="G5" s="90"/>
      <c r="H5" s="90"/>
      <c r="I5" s="90"/>
      <c r="J5" s="90"/>
      <c r="K5" s="150" t="s">
        <v>7</v>
      </c>
      <c r="L5" s="151"/>
      <c r="M5" s="151"/>
      <c r="N5" s="151"/>
      <c r="O5" s="151"/>
      <c r="P5" s="151"/>
      <c r="Q5" s="152"/>
      <c r="R5" s="90"/>
      <c r="S5" s="90"/>
      <c r="T5" s="90"/>
      <c r="U5" s="90"/>
      <c r="V5" s="90"/>
      <c r="W5" s="90"/>
      <c r="X5" s="90"/>
      <c r="Y5" s="90"/>
      <c r="Z5" s="90"/>
      <c r="AA5" s="90"/>
      <c r="AB5" s="90"/>
      <c r="AC5" s="90"/>
      <c r="AD5" s="90"/>
      <c r="AE5" s="90"/>
      <c r="AF5" s="90"/>
      <c r="AG5" s="90"/>
      <c r="AH5" s="90"/>
      <c r="AI5" s="90"/>
      <c r="AJ5" s="90"/>
      <c r="AK5" s="90"/>
      <c r="AL5" s="90"/>
      <c r="AM5" s="90"/>
      <c r="AN5" s="90"/>
      <c r="AO5" s="90"/>
      <c r="AP5" s="90"/>
    </row>
    <row r="6" spans="2:44" ht="18.75" customHeight="1" x14ac:dyDescent="0.3">
      <c r="B6" s="149" t="s">
        <v>53</v>
      </c>
      <c r="C6" s="149"/>
      <c r="D6" s="149"/>
      <c r="E6" s="149"/>
      <c r="F6" s="149"/>
      <c r="G6" s="149"/>
      <c r="H6" s="149"/>
      <c r="I6" s="128" t="s">
        <v>1</v>
      </c>
      <c r="J6" s="90"/>
      <c r="K6" s="153"/>
      <c r="L6" s="154"/>
      <c r="M6" s="154"/>
      <c r="N6" s="154"/>
      <c r="O6" s="154"/>
      <c r="P6" s="154"/>
      <c r="Q6" s="155"/>
      <c r="R6" s="90"/>
      <c r="S6" s="90"/>
      <c r="T6" s="90"/>
      <c r="U6" s="90"/>
      <c r="V6" s="90"/>
      <c r="W6" s="90"/>
      <c r="X6" s="90"/>
      <c r="Y6" s="90"/>
      <c r="Z6" s="90"/>
      <c r="AA6" s="90"/>
      <c r="AB6" s="90"/>
      <c r="AC6" s="90"/>
      <c r="AD6" s="90"/>
      <c r="AE6" s="90"/>
      <c r="AF6" s="90"/>
      <c r="AG6" s="90"/>
      <c r="AH6" s="90"/>
      <c r="AI6" s="90"/>
      <c r="AJ6" s="90"/>
      <c r="AK6" s="90"/>
      <c r="AL6" s="90"/>
      <c r="AM6" s="90"/>
      <c r="AN6" s="90"/>
      <c r="AO6" s="90"/>
      <c r="AP6" s="90"/>
    </row>
    <row r="7" spans="2:44" ht="9.75" customHeight="1" x14ac:dyDescent="0.25">
      <c r="B7" s="90"/>
      <c r="C7" s="90"/>
      <c r="D7" s="90"/>
      <c r="E7" s="90"/>
      <c r="F7" s="90"/>
      <c r="G7" s="90"/>
      <c r="H7" s="90"/>
      <c r="I7" s="90"/>
      <c r="J7" s="90"/>
      <c r="K7" s="153"/>
      <c r="L7" s="154"/>
      <c r="M7" s="154"/>
      <c r="N7" s="154"/>
      <c r="O7" s="154"/>
      <c r="P7" s="154"/>
      <c r="Q7" s="155"/>
      <c r="R7" s="90"/>
      <c r="S7" s="90"/>
      <c r="T7" s="90"/>
      <c r="U7" s="90"/>
      <c r="V7" s="90"/>
      <c r="W7" s="90"/>
      <c r="X7" s="90"/>
      <c r="Y7" s="90"/>
      <c r="Z7" s="90"/>
      <c r="AA7" s="90"/>
      <c r="AB7" s="90"/>
      <c r="AC7" s="90"/>
      <c r="AD7" s="90"/>
      <c r="AE7" s="90"/>
      <c r="AF7" s="90"/>
      <c r="AG7" s="90"/>
      <c r="AH7" s="90"/>
      <c r="AI7" s="90"/>
      <c r="AJ7" s="90"/>
      <c r="AK7" s="90"/>
      <c r="AL7" s="90"/>
      <c r="AM7" s="90"/>
      <c r="AN7" s="90"/>
      <c r="AO7" s="90"/>
    </row>
    <row r="8" spans="2:44" ht="18.75" customHeight="1" x14ac:dyDescent="0.3">
      <c r="B8" s="161" t="s">
        <v>54</v>
      </c>
      <c r="C8" s="161"/>
      <c r="D8" s="161"/>
      <c r="E8" s="161"/>
      <c r="F8" s="161"/>
      <c r="G8" s="161"/>
      <c r="H8" s="161"/>
      <c r="I8" s="128" t="s">
        <v>2</v>
      </c>
      <c r="K8" s="153"/>
      <c r="L8" s="154"/>
      <c r="M8" s="154"/>
      <c r="N8" s="154"/>
      <c r="O8" s="154"/>
      <c r="P8" s="154"/>
      <c r="Q8" s="155"/>
      <c r="R8" s="90"/>
      <c r="S8" s="90"/>
      <c r="T8" s="90"/>
      <c r="U8" s="90"/>
      <c r="V8" s="90"/>
      <c r="W8" s="90"/>
      <c r="X8" s="90"/>
      <c r="Y8" s="90"/>
      <c r="Z8" s="90"/>
      <c r="AA8" s="90"/>
      <c r="AB8" s="90"/>
      <c r="AC8" s="90"/>
      <c r="AD8" s="90"/>
      <c r="AE8" s="90"/>
      <c r="AF8" s="90"/>
      <c r="AG8" s="90"/>
      <c r="AH8" s="90"/>
      <c r="AI8" s="90"/>
      <c r="AJ8" s="90"/>
      <c r="AK8" s="90"/>
      <c r="AL8" s="90"/>
      <c r="AM8" s="90"/>
      <c r="AN8" s="90"/>
      <c r="AO8" s="90"/>
      <c r="AP8" s="90"/>
      <c r="AQ8" s="90"/>
    </row>
    <row r="9" spans="2:44" ht="15" customHeight="1" x14ac:dyDescent="0.25">
      <c r="B9" s="2" t="s">
        <v>91</v>
      </c>
      <c r="C9" s="1"/>
      <c r="D9" s="1"/>
      <c r="E9" s="1"/>
      <c r="F9" s="1"/>
      <c r="G9" s="1"/>
      <c r="H9" s="1"/>
      <c r="I9" s="90"/>
      <c r="J9" s="90"/>
      <c r="K9" s="153"/>
      <c r="L9" s="154"/>
      <c r="M9" s="154"/>
      <c r="N9" s="154"/>
      <c r="O9" s="154"/>
      <c r="P9" s="154"/>
      <c r="Q9" s="155"/>
      <c r="R9" s="90"/>
      <c r="S9" s="90"/>
      <c r="T9" s="90"/>
      <c r="U9" s="90"/>
      <c r="V9" s="90"/>
      <c r="W9" s="90"/>
      <c r="X9" s="90"/>
      <c r="Y9" s="90"/>
      <c r="Z9" s="90"/>
      <c r="AA9" s="90"/>
      <c r="AB9" s="90"/>
      <c r="AC9" s="90"/>
      <c r="AD9" s="90"/>
      <c r="AE9" s="90"/>
      <c r="AF9" s="90"/>
      <c r="AG9" s="90"/>
      <c r="AH9" s="90"/>
      <c r="AI9" s="90"/>
      <c r="AJ9" s="90"/>
      <c r="AK9" s="90"/>
      <c r="AL9" s="90"/>
      <c r="AM9" s="90"/>
      <c r="AN9" s="90"/>
      <c r="AO9" s="90"/>
      <c r="AP9" s="90"/>
      <c r="AQ9" s="90"/>
    </row>
    <row r="10" spans="2:44" ht="9.75" customHeight="1" x14ac:dyDescent="0.25">
      <c r="B10" s="90"/>
      <c r="C10" s="90"/>
      <c r="D10" s="90"/>
      <c r="E10" s="90"/>
      <c r="F10" s="90"/>
      <c r="G10" s="90"/>
      <c r="H10" s="90"/>
      <c r="I10" s="90"/>
      <c r="J10" s="90"/>
      <c r="K10" s="153"/>
      <c r="L10" s="154"/>
      <c r="M10" s="154"/>
      <c r="N10" s="154"/>
      <c r="O10" s="154"/>
      <c r="P10" s="154"/>
      <c r="Q10" s="155"/>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row>
    <row r="11" spans="2:44" ht="18.75" x14ac:dyDescent="0.3">
      <c r="B11" s="149" t="s">
        <v>0</v>
      </c>
      <c r="C11" s="149"/>
      <c r="D11" s="149"/>
      <c r="E11" s="149"/>
      <c r="F11" s="149"/>
      <c r="G11" s="149"/>
      <c r="H11" s="149"/>
      <c r="I11" s="128" t="s">
        <v>2</v>
      </c>
      <c r="K11" s="156"/>
      <c r="L11" s="157"/>
      <c r="M11" s="157"/>
      <c r="N11" s="157"/>
      <c r="O11" s="157"/>
      <c r="P11" s="157"/>
      <c r="Q11" s="158"/>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row>
    <row r="12" spans="2:44" x14ac:dyDescent="0.25">
      <c r="B12" s="102"/>
      <c r="C12" s="102"/>
      <c r="D12" s="102"/>
      <c r="E12" s="102"/>
      <c r="F12" s="102"/>
      <c r="G12" s="102"/>
      <c r="H12" s="102"/>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row>
    <row r="13" spans="2:44" x14ac:dyDescent="0.25">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row>
    <row r="14" spans="2:44" ht="26.25" x14ac:dyDescent="0.4">
      <c r="B14" s="148" t="s">
        <v>3</v>
      </c>
      <c r="C14" s="148"/>
      <c r="D14" s="148"/>
      <c r="E14" s="148"/>
      <c r="F14" s="148"/>
      <c r="G14" s="148"/>
      <c r="H14" s="148"/>
      <c r="I14" s="148"/>
      <c r="J14" s="148"/>
      <c r="K14" s="148"/>
      <c r="L14" s="148"/>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row>
    <row r="15" spans="2:44" ht="18.75" x14ac:dyDescent="0.3">
      <c r="B15" s="149" t="s">
        <v>99</v>
      </c>
      <c r="C15" s="149"/>
      <c r="D15" s="149"/>
      <c r="E15" s="149"/>
      <c r="F15" s="149"/>
      <c r="G15" s="149"/>
      <c r="H15" s="149"/>
      <c r="I15" s="128">
        <v>10</v>
      </c>
      <c r="J15" s="88" t="s">
        <v>5</v>
      </c>
      <c r="K15" s="88"/>
      <c r="L15" s="88"/>
      <c r="M15" s="103"/>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row>
    <row r="16" spans="2:44" ht="12" customHeight="1" x14ac:dyDescent="0.25">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row>
    <row r="17" spans="2:44" ht="18.75" x14ac:dyDescent="0.3">
      <c r="B17" s="149" t="s">
        <v>98</v>
      </c>
      <c r="C17" s="149"/>
      <c r="D17" s="149"/>
      <c r="E17" s="149"/>
      <c r="F17" s="149"/>
      <c r="G17" s="149"/>
      <c r="H17" s="149"/>
      <c r="I17" s="128">
        <v>10</v>
      </c>
      <c r="J17" s="88" t="s">
        <v>4</v>
      </c>
      <c r="K17" s="88"/>
      <c r="L17" s="88"/>
      <c r="M17" s="103"/>
      <c r="N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row>
    <row r="18" spans="2:44" ht="9.75" customHeight="1" x14ac:dyDescent="0.25">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row>
    <row r="19" spans="2:44" ht="20.25" customHeight="1" x14ac:dyDescent="0.3">
      <c r="B19" s="149" t="s">
        <v>56</v>
      </c>
      <c r="C19" s="149"/>
      <c r="D19" s="149"/>
      <c r="E19" s="149"/>
      <c r="F19" s="149"/>
      <c r="G19" s="149"/>
      <c r="H19" s="149"/>
      <c r="I19" s="128">
        <v>10</v>
      </c>
      <c r="J19" s="88" t="s">
        <v>6</v>
      </c>
      <c r="K19" s="89"/>
      <c r="L19" s="89"/>
      <c r="M19" s="104"/>
      <c r="N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row>
    <row r="20" spans="2:44" ht="12" customHeight="1" x14ac:dyDescent="0.3">
      <c r="B20" s="114"/>
      <c r="C20" s="114"/>
      <c r="D20" s="114"/>
      <c r="E20" s="114"/>
      <c r="F20" s="114"/>
      <c r="G20" s="114"/>
      <c r="H20" s="114"/>
      <c r="I20" s="115"/>
      <c r="J20" s="88"/>
      <c r="K20" s="89"/>
      <c r="L20" s="89"/>
      <c r="M20" s="104"/>
      <c r="N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row>
    <row r="21" spans="2:44" ht="20.25" customHeight="1" x14ac:dyDescent="0.3">
      <c r="B21" s="149" t="s">
        <v>95</v>
      </c>
      <c r="C21" s="149"/>
      <c r="D21" s="149"/>
      <c r="E21" s="149"/>
      <c r="F21" s="149"/>
      <c r="G21" s="149"/>
      <c r="H21" s="149"/>
      <c r="I21" s="128">
        <v>10</v>
      </c>
      <c r="J21" s="159" t="s">
        <v>93</v>
      </c>
      <c r="K21" s="159"/>
      <c r="L21" s="159"/>
      <c r="M21" s="159"/>
      <c r="N21" s="159"/>
      <c r="O21" s="159"/>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row>
    <row r="22" spans="2:44" ht="15" customHeight="1" x14ac:dyDescent="0.25">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row>
    <row r="23" spans="2:44" ht="23.25" customHeight="1" x14ac:dyDescent="0.3">
      <c r="B23" s="149" t="s">
        <v>96</v>
      </c>
      <c r="C23" s="149"/>
      <c r="D23" s="149"/>
      <c r="E23" s="149"/>
      <c r="F23" s="149"/>
      <c r="G23" s="149"/>
      <c r="H23" s="149"/>
      <c r="I23" s="128">
        <v>10</v>
      </c>
      <c r="J23" s="159" t="s">
        <v>94</v>
      </c>
      <c r="K23" s="159"/>
      <c r="L23" s="159"/>
      <c r="M23" s="159"/>
      <c r="N23" s="159"/>
      <c r="O23" s="159"/>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row>
    <row r="24" spans="2:44" x14ac:dyDescent="0.25">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row>
    <row r="25" spans="2:44" x14ac:dyDescent="0.25">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row>
    <row r="26" spans="2:44" ht="26.25" x14ac:dyDescent="0.4">
      <c r="B26" s="160" t="s">
        <v>8</v>
      </c>
      <c r="C26" s="160"/>
      <c r="D26" s="160"/>
      <c r="E26" s="160"/>
      <c r="F26" s="160"/>
      <c r="G26" s="160"/>
      <c r="H26" s="160"/>
      <c r="I26" s="160"/>
      <c r="J26" s="160"/>
      <c r="K26" s="160"/>
      <c r="L26" s="160"/>
      <c r="M26" s="90"/>
      <c r="N26" s="90"/>
      <c r="O26" s="90"/>
      <c r="P26" s="90"/>
      <c r="Q26" s="90"/>
      <c r="R26" s="90"/>
      <c r="S26" s="90"/>
      <c r="T26" s="90"/>
      <c r="U26" s="90"/>
      <c r="V26" s="90"/>
      <c r="W26" s="90"/>
      <c r="X26" s="90"/>
      <c r="Y26" s="90"/>
      <c r="Z26" s="90"/>
      <c r="AA26" s="90"/>
      <c r="AB26" s="90"/>
      <c r="AC26" s="90"/>
      <c r="AD26" s="90"/>
      <c r="AE26" s="90"/>
      <c r="AF26" s="90"/>
      <c r="AG26" s="90"/>
      <c r="AH26" s="90"/>
      <c r="AI26" s="90"/>
    </row>
    <row r="27" spans="2:44" ht="18.75" x14ac:dyDescent="0.3">
      <c r="B27" s="146" t="s">
        <v>77</v>
      </c>
      <c r="C27" s="146"/>
      <c r="D27" s="146"/>
      <c r="E27" s="146"/>
      <c r="F27" s="146"/>
      <c r="G27" s="146"/>
      <c r="H27" s="146"/>
      <c r="I27" s="100">
        <f>IF(I6="Oui",I15,0)</f>
        <v>10</v>
      </c>
      <c r="J27" s="99" t="s">
        <v>11</v>
      </c>
      <c r="K27" s="125" t="s">
        <v>100</v>
      </c>
      <c r="L27" s="126"/>
      <c r="M27" s="126"/>
      <c r="N27" s="126"/>
      <c r="O27" s="90"/>
      <c r="P27" s="90"/>
      <c r="Q27" s="90"/>
      <c r="R27" s="90"/>
      <c r="S27" s="90"/>
      <c r="T27" s="90"/>
      <c r="U27" s="90"/>
      <c r="V27" s="90"/>
      <c r="W27" s="90"/>
      <c r="X27" s="90"/>
      <c r="Y27" s="90"/>
      <c r="Z27" s="90"/>
      <c r="AA27" s="90"/>
      <c r="AB27" s="90"/>
      <c r="AC27" s="90"/>
      <c r="AD27" s="90"/>
      <c r="AE27" s="90"/>
      <c r="AF27" s="90"/>
      <c r="AG27" s="90"/>
      <c r="AH27" s="90"/>
      <c r="AI27" s="90"/>
    </row>
    <row r="28" spans="2:44" x14ac:dyDescent="0.25">
      <c r="M28" s="90"/>
      <c r="N28" s="90"/>
      <c r="O28" s="90"/>
      <c r="P28" s="90"/>
      <c r="Q28" s="90"/>
      <c r="R28" s="90"/>
      <c r="S28" s="90"/>
      <c r="T28" s="90"/>
      <c r="U28" s="90"/>
      <c r="V28" s="90"/>
      <c r="W28" s="90"/>
      <c r="X28" s="90"/>
      <c r="Y28" s="90"/>
      <c r="Z28" s="90"/>
      <c r="AA28" s="90"/>
      <c r="AB28" s="90"/>
      <c r="AC28" s="90"/>
      <c r="AD28" s="90"/>
      <c r="AE28" s="90"/>
      <c r="AF28" s="90"/>
      <c r="AG28" s="90"/>
      <c r="AH28" s="90"/>
      <c r="AI28" s="90"/>
    </row>
    <row r="29" spans="2:44" ht="18.75" x14ac:dyDescent="0.3">
      <c r="B29" s="146" t="s">
        <v>97</v>
      </c>
      <c r="C29" s="146"/>
      <c r="D29" s="146"/>
      <c r="E29" s="146"/>
      <c r="F29" s="146"/>
      <c r="G29" s="146"/>
      <c r="H29" s="146"/>
      <c r="I29" s="100">
        <f>IF(I6="Oui",IF(I11="Non",I21,I21),0)</f>
        <v>10</v>
      </c>
      <c r="J29" s="99" t="s">
        <v>11</v>
      </c>
      <c r="M29" s="90"/>
      <c r="N29" s="90"/>
      <c r="O29" s="90"/>
      <c r="P29" s="90"/>
      <c r="Q29" s="90"/>
      <c r="R29" s="90"/>
      <c r="S29" s="90"/>
      <c r="T29" s="90"/>
      <c r="U29" s="90"/>
      <c r="V29" s="90"/>
      <c r="W29" s="90"/>
      <c r="X29" s="90"/>
      <c r="Y29" s="90"/>
      <c r="Z29" s="90"/>
      <c r="AA29" s="90"/>
      <c r="AB29" s="90"/>
      <c r="AC29" s="90"/>
      <c r="AD29" s="90"/>
      <c r="AE29" s="90"/>
      <c r="AF29" s="90"/>
      <c r="AG29" s="90"/>
      <c r="AH29" s="90"/>
      <c r="AI29" s="90"/>
    </row>
    <row r="31" spans="2:44" ht="18.75" x14ac:dyDescent="0.3">
      <c r="B31" s="146" t="s">
        <v>9</v>
      </c>
      <c r="C31" s="146"/>
      <c r="D31" s="146"/>
      <c r="E31" s="146"/>
      <c r="F31" s="146"/>
      <c r="G31" s="146"/>
      <c r="H31" s="146"/>
      <c r="I31" s="100">
        <f>IF(I6="Oui",I23,0)</f>
        <v>10</v>
      </c>
      <c r="J31" s="99" t="s">
        <v>11</v>
      </c>
    </row>
    <row r="33" spans="2:23" ht="18.75" x14ac:dyDescent="0.3">
      <c r="B33" s="146" t="s">
        <v>90</v>
      </c>
      <c r="C33" s="146"/>
      <c r="D33" s="146"/>
      <c r="E33" s="146"/>
      <c r="F33" s="146"/>
      <c r="G33" s="146"/>
      <c r="H33" s="146"/>
      <c r="I33" s="100">
        <f>IF(I4="Oui",0,IF(I6="Oui",IF(I8="Oui",I17*0.25,I17),0))</f>
        <v>10</v>
      </c>
      <c r="J33" s="99" t="s">
        <v>11</v>
      </c>
      <c r="K33" t="s">
        <v>10</v>
      </c>
      <c r="L33" s="100">
        <f>IF(I4="Oui",0,IF(I6="Oui",IF(I8="Oui",I17*0.2,I17*0.2),0))</f>
        <v>2</v>
      </c>
      <c r="M33" s="99" t="s">
        <v>12</v>
      </c>
      <c r="N33" s="99"/>
      <c r="O33" s="99"/>
      <c r="P33" s="99"/>
      <c r="Q33" s="99"/>
      <c r="R33" s="125" t="s">
        <v>100</v>
      </c>
      <c r="S33" s="126"/>
      <c r="T33" s="126"/>
      <c r="U33" s="126"/>
      <c r="V33" s="90"/>
      <c r="W33" s="90"/>
    </row>
    <row r="34" spans="2:23" x14ac:dyDescent="0.25">
      <c r="L34" s="100">
        <f>I33-L33</f>
        <v>8</v>
      </c>
      <c r="M34" s="99" t="s">
        <v>89</v>
      </c>
      <c r="N34" s="113"/>
      <c r="O34" s="113"/>
      <c r="P34" s="113"/>
      <c r="Q34" s="113"/>
      <c r="R34" s="210" t="s">
        <v>105</v>
      </c>
    </row>
    <row r="36" spans="2:23" ht="15" customHeight="1" x14ac:dyDescent="0.25">
      <c r="H36" s="147" t="str">
        <f>IF(I8="Oui","En cas d'utilisation de la Zone Dérogatoire Argile (réduction du % de couverture obligatoire) vous avez l'obligation d'implanter des bandes enherbées de 5 m le long de" &amp; "TOUS les cours d'eau figurant sur l'IGN (nommés et non-nommés) + réaliser un bilan azoté post-récolte","Pas d'obligations supplémentaires")</f>
        <v>Pas d'obligations supplémentaires</v>
      </c>
      <c r="I36" s="147"/>
      <c r="J36" s="147"/>
      <c r="K36" s="147"/>
      <c r="L36" s="147"/>
      <c r="M36" s="147"/>
      <c r="N36" s="147"/>
      <c r="O36" s="147"/>
      <c r="P36" s="147"/>
    </row>
    <row r="37" spans="2:23" ht="15" customHeight="1" x14ac:dyDescent="0.25">
      <c r="H37" s="147"/>
      <c r="I37" s="147"/>
      <c r="J37" s="147"/>
      <c r="K37" s="147"/>
      <c r="L37" s="147"/>
      <c r="M37" s="147"/>
      <c r="N37" s="147"/>
      <c r="O37" s="147"/>
      <c r="P37" s="147"/>
    </row>
    <row r="38" spans="2:23" ht="15" customHeight="1" x14ac:dyDescent="0.25">
      <c r="H38" s="147"/>
      <c r="I38" s="147"/>
      <c r="J38" s="147"/>
      <c r="K38" s="147"/>
      <c r="L38" s="147"/>
      <c r="M38" s="147"/>
      <c r="N38" s="147"/>
      <c r="O38" s="147"/>
      <c r="P38" s="147"/>
      <c r="S38" s="105"/>
    </row>
    <row r="39" spans="2:23" ht="15" customHeight="1" x14ac:dyDescent="0.25">
      <c r="H39" s="147"/>
      <c r="I39" s="147"/>
      <c r="J39" s="147"/>
      <c r="K39" s="147"/>
      <c r="L39" s="147"/>
      <c r="M39" s="147"/>
      <c r="N39" s="147"/>
      <c r="O39" s="147"/>
      <c r="P39" s="147"/>
    </row>
    <row r="40" spans="2:23" ht="15" customHeight="1" x14ac:dyDescent="0.25">
      <c r="H40" s="147"/>
      <c r="I40" s="147"/>
      <c r="J40" s="147"/>
      <c r="K40" s="147"/>
      <c r="L40" s="147"/>
      <c r="M40" s="147"/>
      <c r="N40" s="147"/>
      <c r="O40" s="147"/>
      <c r="P40" s="147"/>
    </row>
    <row r="42" spans="2:23" ht="15" customHeight="1" x14ac:dyDescent="0.25">
      <c r="H42" s="147" t="str">
        <f>IF(I4="Oui","Sur les ilôts cultivés en AB, et pour déroger à la règle de couverture des sols il faut consigner la date de réalisation du faux semis qui doit intervenir avant le 1er novembre + réaliser un bilan azoté post-récolte","Pas d'obligations supplémentaires")</f>
        <v>Pas d'obligations supplémentaires</v>
      </c>
      <c r="I42" s="147"/>
      <c r="J42" s="147"/>
      <c r="K42" s="147"/>
      <c r="L42" s="147"/>
      <c r="M42" s="147"/>
      <c r="N42" s="147"/>
      <c r="O42" s="147"/>
      <c r="P42" s="147"/>
    </row>
    <row r="43" spans="2:23" x14ac:dyDescent="0.25">
      <c r="H43" s="147"/>
      <c r="I43" s="147"/>
      <c r="J43" s="147"/>
      <c r="K43" s="147"/>
      <c r="L43" s="147"/>
      <c r="M43" s="147"/>
      <c r="N43" s="147"/>
      <c r="O43" s="147"/>
      <c r="P43" s="147"/>
    </row>
    <row r="44" spans="2:23" x14ac:dyDescent="0.25">
      <c r="H44" s="147"/>
      <c r="I44" s="147"/>
      <c r="J44" s="147"/>
      <c r="K44" s="147"/>
      <c r="L44" s="147"/>
      <c r="M44" s="147"/>
      <c r="N44" s="147"/>
      <c r="O44" s="147"/>
      <c r="P44" s="147"/>
    </row>
    <row r="45" spans="2:23" x14ac:dyDescent="0.25">
      <c r="H45" s="147"/>
      <c r="I45" s="147"/>
      <c r="J45" s="147"/>
      <c r="K45" s="147"/>
      <c r="L45" s="147"/>
      <c r="M45" s="147"/>
      <c r="N45" s="147"/>
      <c r="O45" s="147"/>
      <c r="P45" s="147"/>
    </row>
  </sheetData>
  <sheetProtection algorithmName="SHA-512" hashValue="DpX0EGlK0opg2kBqQhiZyyMscpYp9Je+yrJekzgMINuy+J2+AvgGMPvCvmSQpfn6oEo4ySVxTfHVriS96Uqx+A==" saltValue="4aAOzWtekJF5S2qUT8YwUA==" spinCount="100000" sheet="1" objects="1" scenarios="1"/>
  <mergeCells count="22">
    <mergeCell ref="B4:H4"/>
    <mergeCell ref="B1:L2"/>
    <mergeCell ref="B3:L3"/>
    <mergeCell ref="B29:H29"/>
    <mergeCell ref="B31:H31"/>
    <mergeCell ref="B21:H21"/>
    <mergeCell ref="J21:O21"/>
    <mergeCell ref="B33:H33"/>
    <mergeCell ref="H36:P40"/>
    <mergeCell ref="H42:P45"/>
    <mergeCell ref="B14:L14"/>
    <mergeCell ref="B11:H11"/>
    <mergeCell ref="B27:H27"/>
    <mergeCell ref="K5:Q11"/>
    <mergeCell ref="J23:O23"/>
    <mergeCell ref="B15:H15"/>
    <mergeCell ref="B17:H17"/>
    <mergeCell ref="B19:H19"/>
    <mergeCell ref="B23:H23"/>
    <mergeCell ref="B26:L26"/>
    <mergeCell ref="B8:H8"/>
    <mergeCell ref="B6:H6"/>
  </mergeCells>
  <dataValidations count="1">
    <dataValidation type="list" allowBlank="1" showInputMessage="1" showErrorMessage="1" sqref="I6 I4 I8 I11">
      <formula1>$Y$3:$Y$4</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opLeftCell="A13" zoomScale="85" zoomScaleNormal="85" workbookViewId="0">
      <selection activeCell="P28" sqref="P28"/>
    </sheetView>
  </sheetViews>
  <sheetFormatPr baseColWidth="10"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5" zoomScaleNormal="85" workbookViewId="0">
      <selection activeCell="Q33" sqref="Q33"/>
    </sheetView>
  </sheetViews>
  <sheetFormatPr baseColWidth="10"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6"/>
  <sheetViews>
    <sheetView showGridLines="0" showRowColHeaders="0" zoomScale="25" zoomScaleNormal="25" workbookViewId="0">
      <selection activeCell="A96" sqref="A96"/>
    </sheetView>
  </sheetViews>
  <sheetFormatPr baseColWidth="10" defaultRowHeight="15" x14ac:dyDescent="0.25"/>
  <sheetData>
    <row r="96" spans="1:1" x14ac:dyDescent="0.25">
      <c r="A96" t="s">
        <v>102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79"/>
  <sheetViews>
    <sheetView showGridLines="0" showRowColHeaders="0" showWhiteSpace="0" zoomScale="70" zoomScaleNormal="70" workbookViewId="0">
      <selection activeCell="A19" sqref="A19"/>
    </sheetView>
  </sheetViews>
  <sheetFormatPr baseColWidth="10" defaultRowHeight="12.75" x14ac:dyDescent="0.2"/>
  <cols>
    <col min="1" max="4" width="11.42578125" style="3"/>
    <col min="5" max="6" width="6.140625" style="4" customWidth="1"/>
    <col min="7" max="7" width="37.5703125" style="4" customWidth="1"/>
    <col min="8" max="31" width="6.140625" style="4" customWidth="1"/>
    <col min="32" max="260" width="11.42578125" style="4"/>
    <col min="261" max="262" width="6.140625" style="4" customWidth="1"/>
    <col min="263" max="263" width="37.5703125" style="4" customWidth="1"/>
    <col min="264" max="287" width="6.140625" style="4" customWidth="1"/>
    <col min="288" max="516" width="11.42578125" style="4"/>
    <col min="517" max="518" width="6.140625" style="4" customWidth="1"/>
    <col min="519" max="519" width="37.5703125" style="4" customWidth="1"/>
    <col min="520" max="543" width="6.140625" style="4" customWidth="1"/>
    <col min="544" max="772" width="11.42578125" style="4"/>
    <col min="773" max="774" width="6.140625" style="4" customWidth="1"/>
    <col min="775" max="775" width="37.5703125" style="4" customWidth="1"/>
    <col min="776" max="799" width="6.140625" style="4" customWidth="1"/>
    <col min="800" max="1028" width="11.42578125" style="4"/>
    <col min="1029" max="1030" width="6.140625" style="4" customWidth="1"/>
    <col min="1031" max="1031" width="37.5703125" style="4" customWidth="1"/>
    <col min="1032" max="1055" width="6.140625" style="4" customWidth="1"/>
    <col min="1056" max="1284" width="11.42578125" style="4"/>
    <col min="1285" max="1286" width="6.140625" style="4" customWidth="1"/>
    <col min="1287" max="1287" width="37.5703125" style="4" customWidth="1"/>
    <col min="1288" max="1311" width="6.140625" style="4" customWidth="1"/>
    <col min="1312" max="1540" width="11.42578125" style="4"/>
    <col min="1541" max="1542" width="6.140625" style="4" customWidth="1"/>
    <col min="1543" max="1543" width="37.5703125" style="4" customWidth="1"/>
    <col min="1544" max="1567" width="6.140625" style="4" customWidth="1"/>
    <col min="1568" max="1796" width="11.42578125" style="4"/>
    <col min="1797" max="1798" width="6.140625" style="4" customWidth="1"/>
    <col min="1799" max="1799" width="37.5703125" style="4" customWidth="1"/>
    <col min="1800" max="1823" width="6.140625" style="4" customWidth="1"/>
    <col min="1824" max="2052" width="11.42578125" style="4"/>
    <col min="2053" max="2054" width="6.140625" style="4" customWidth="1"/>
    <col min="2055" max="2055" width="37.5703125" style="4" customWidth="1"/>
    <col min="2056" max="2079" width="6.140625" style="4" customWidth="1"/>
    <col min="2080" max="2308" width="11.42578125" style="4"/>
    <col min="2309" max="2310" width="6.140625" style="4" customWidth="1"/>
    <col min="2311" max="2311" width="37.5703125" style="4" customWidth="1"/>
    <col min="2312" max="2335" width="6.140625" style="4" customWidth="1"/>
    <col min="2336" max="2564" width="11.42578125" style="4"/>
    <col min="2565" max="2566" width="6.140625" style="4" customWidth="1"/>
    <col min="2567" max="2567" width="37.5703125" style="4" customWidth="1"/>
    <col min="2568" max="2591" width="6.140625" style="4" customWidth="1"/>
    <col min="2592" max="2820" width="11.42578125" style="4"/>
    <col min="2821" max="2822" width="6.140625" style="4" customWidth="1"/>
    <col min="2823" max="2823" width="37.5703125" style="4" customWidth="1"/>
    <col min="2824" max="2847" width="6.140625" style="4" customWidth="1"/>
    <col min="2848" max="3076" width="11.42578125" style="4"/>
    <col min="3077" max="3078" width="6.140625" style="4" customWidth="1"/>
    <col min="3079" max="3079" width="37.5703125" style="4" customWidth="1"/>
    <col min="3080" max="3103" width="6.140625" style="4" customWidth="1"/>
    <col min="3104" max="3332" width="11.42578125" style="4"/>
    <col min="3333" max="3334" width="6.140625" style="4" customWidth="1"/>
    <col min="3335" max="3335" width="37.5703125" style="4" customWidth="1"/>
    <col min="3336" max="3359" width="6.140625" style="4" customWidth="1"/>
    <col min="3360" max="3588" width="11.42578125" style="4"/>
    <col min="3589" max="3590" width="6.140625" style="4" customWidth="1"/>
    <col min="3591" max="3591" width="37.5703125" style="4" customWidth="1"/>
    <col min="3592" max="3615" width="6.140625" style="4" customWidth="1"/>
    <col min="3616" max="3844" width="11.42578125" style="4"/>
    <col min="3845" max="3846" width="6.140625" style="4" customWidth="1"/>
    <col min="3847" max="3847" width="37.5703125" style="4" customWidth="1"/>
    <col min="3848" max="3871" width="6.140625" style="4" customWidth="1"/>
    <col min="3872" max="4100" width="11.42578125" style="4"/>
    <col min="4101" max="4102" width="6.140625" style="4" customWidth="1"/>
    <col min="4103" max="4103" width="37.5703125" style="4" customWidth="1"/>
    <col min="4104" max="4127" width="6.140625" style="4" customWidth="1"/>
    <col min="4128" max="4356" width="11.42578125" style="4"/>
    <col min="4357" max="4358" width="6.140625" style="4" customWidth="1"/>
    <col min="4359" max="4359" width="37.5703125" style="4" customWidth="1"/>
    <col min="4360" max="4383" width="6.140625" style="4" customWidth="1"/>
    <col min="4384" max="4612" width="11.42578125" style="4"/>
    <col min="4613" max="4614" width="6.140625" style="4" customWidth="1"/>
    <col min="4615" max="4615" width="37.5703125" style="4" customWidth="1"/>
    <col min="4616" max="4639" width="6.140625" style="4" customWidth="1"/>
    <col min="4640" max="4868" width="11.42578125" style="4"/>
    <col min="4869" max="4870" width="6.140625" style="4" customWidth="1"/>
    <col min="4871" max="4871" width="37.5703125" style="4" customWidth="1"/>
    <col min="4872" max="4895" width="6.140625" style="4" customWidth="1"/>
    <col min="4896" max="5124" width="11.42578125" style="4"/>
    <col min="5125" max="5126" width="6.140625" style="4" customWidth="1"/>
    <col min="5127" max="5127" width="37.5703125" style="4" customWidth="1"/>
    <col min="5128" max="5151" width="6.140625" style="4" customWidth="1"/>
    <col min="5152" max="5380" width="11.42578125" style="4"/>
    <col min="5381" max="5382" width="6.140625" style="4" customWidth="1"/>
    <col min="5383" max="5383" width="37.5703125" style="4" customWidth="1"/>
    <col min="5384" max="5407" width="6.140625" style="4" customWidth="1"/>
    <col min="5408" max="5636" width="11.42578125" style="4"/>
    <col min="5637" max="5638" width="6.140625" style="4" customWidth="1"/>
    <col min="5639" max="5639" width="37.5703125" style="4" customWidth="1"/>
    <col min="5640" max="5663" width="6.140625" style="4" customWidth="1"/>
    <col min="5664" max="5892" width="11.42578125" style="4"/>
    <col min="5893" max="5894" width="6.140625" style="4" customWidth="1"/>
    <col min="5895" max="5895" width="37.5703125" style="4" customWidth="1"/>
    <col min="5896" max="5919" width="6.140625" style="4" customWidth="1"/>
    <col min="5920" max="6148" width="11.42578125" style="4"/>
    <col min="6149" max="6150" width="6.140625" style="4" customWidth="1"/>
    <col min="6151" max="6151" width="37.5703125" style="4" customWidth="1"/>
    <col min="6152" max="6175" width="6.140625" style="4" customWidth="1"/>
    <col min="6176" max="6404" width="11.42578125" style="4"/>
    <col min="6405" max="6406" width="6.140625" style="4" customWidth="1"/>
    <col min="6407" max="6407" width="37.5703125" style="4" customWidth="1"/>
    <col min="6408" max="6431" width="6.140625" style="4" customWidth="1"/>
    <col min="6432" max="6660" width="11.42578125" style="4"/>
    <col min="6661" max="6662" width="6.140625" style="4" customWidth="1"/>
    <col min="6663" max="6663" width="37.5703125" style="4" customWidth="1"/>
    <col min="6664" max="6687" width="6.140625" style="4" customWidth="1"/>
    <col min="6688" max="6916" width="11.42578125" style="4"/>
    <col min="6917" max="6918" width="6.140625" style="4" customWidth="1"/>
    <col min="6919" max="6919" width="37.5703125" style="4" customWidth="1"/>
    <col min="6920" max="6943" width="6.140625" style="4" customWidth="1"/>
    <col min="6944" max="7172" width="11.42578125" style="4"/>
    <col min="7173" max="7174" width="6.140625" style="4" customWidth="1"/>
    <col min="7175" max="7175" width="37.5703125" style="4" customWidth="1"/>
    <col min="7176" max="7199" width="6.140625" style="4" customWidth="1"/>
    <col min="7200" max="7428" width="11.42578125" style="4"/>
    <col min="7429" max="7430" width="6.140625" style="4" customWidth="1"/>
    <col min="7431" max="7431" width="37.5703125" style="4" customWidth="1"/>
    <col min="7432" max="7455" width="6.140625" style="4" customWidth="1"/>
    <col min="7456" max="7684" width="11.42578125" style="4"/>
    <col min="7685" max="7686" width="6.140625" style="4" customWidth="1"/>
    <col min="7687" max="7687" width="37.5703125" style="4" customWidth="1"/>
    <col min="7688" max="7711" width="6.140625" style="4" customWidth="1"/>
    <col min="7712" max="7940" width="11.42578125" style="4"/>
    <col min="7941" max="7942" width="6.140625" style="4" customWidth="1"/>
    <col min="7943" max="7943" width="37.5703125" style="4" customWidth="1"/>
    <col min="7944" max="7967" width="6.140625" style="4" customWidth="1"/>
    <col min="7968" max="8196" width="11.42578125" style="4"/>
    <col min="8197" max="8198" width="6.140625" style="4" customWidth="1"/>
    <col min="8199" max="8199" width="37.5703125" style="4" customWidth="1"/>
    <col min="8200" max="8223" width="6.140625" style="4" customWidth="1"/>
    <col min="8224" max="8452" width="11.42578125" style="4"/>
    <col min="8453" max="8454" width="6.140625" style="4" customWidth="1"/>
    <col min="8455" max="8455" width="37.5703125" style="4" customWidth="1"/>
    <col min="8456" max="8479" width="6.140625" style="4" customWidth="1"/>
    <col min="8480" max="8708" width="11.42578125" style="4"/>
    <col min="8709" max="8710" width="6.140625" style="4" customWidth="1"/>
    <col min="8711" max="8711" width="37.5703125" style="4" customWidth="1"/>
    <col min="8712" max="8735" width="6.140625" style="4" customWidth="1"/>
    <col min="8736" max="8964" width="11.42578125" style="4"/>
    <col min="8965" max="8966" width="6.140625" style="4" customWidth="1"/>
    <col min="8967" max="8967" width="37.5703125" style="4" customWidth="1"/>
    <col min="8968" max="8991" width="6.140625" style="4" customWidth="1"/>
    <col min="8992" max="9220" width="11.42578125" style="4"/>
    <col min="9221" max="9222" width="6.140625" style="4" customWidth="1"/>
    <col min="9223" max="9223" width="37.5703125" style="4" customWidth="1"/>
    <col min="9224" max="9247" width="6.140625" style="4" customWidth="1"/>
    <col min="9248" max="9476" width="11.42578125" style="4"/>
    <col min="9477" max="9478" width="6.140625" style="4" customWidth="1"/>
    <col min="9479" max="9479" width="37.5703125" style="4" customWidth="1"/>
    <col min="9480" max="9503" width="6.140625" style="4" customWidth="1"/>
    <col min="9504" max="9732" width="11.42578125" style="4"/>
    <col min="9733" max="9734" width="6.140625" style="4" customWidth="1"/>
    <col min="9735" max="9735" width="37.5703125" style="4" customWidth="1"/>
    <col min="9736" max="9759" width="6.140625" style="4" customWidth="1"/>
    <col min="9760" max="9988" width="11.42578125" style="4"/>
    <col min="9989" max="9990" width="6.140625" style="4" customWidth="1"/>
    <col min="9991" max="9991" width="37.5703125" style="4" customWidth="1"/>
    <col min="9992" max="10015" width="6.140625" style="4" customWidth="1"/>
    <col min="10016" max="10244" width="11.42578125" style="4"/>
    <col min="10245" max="10246" width="6.140625" style="4" customWidth="1"/>
    <col min="10247" max="10247" width="37.5703125" style="4" customWidth="1"/>
    <col min="10248" max="10271" width="6.140625" style="4" customWidth="1"/>
    <col min="10272" max="10500" width="11.42578125" style="4"/>
    <col min="10501" max="10502" width="6.140625" style="4" customWidth="1"/>
    <col min="10503" max="10503" width="37.5703125" style="4" customWidth="1"/>
    <col min="10504" max="10527" width="6.140625" style="4" customWidth="1"/>
    <col min="10528" max="10756" width="11.42578125" style="4"/>
    <col min="10757" max="10758" width="6.140625" style="4" customWidth="1"/>
    <col min="10759" max="10759" width="37.5703125" style="4" customWidth="1"/>
    <col min="10760" max="10783" width="6.140625" style="4" customWidth="1"/>
    <col min="10784" max="11012" width="11.42578125" style="4"/>
    <col min="11013" max="11014" width="6.140625" style="4" customWidth="1"/>
    <col min="11015" max="11015" width="37.5703125" style="4" customWidth="1"/>
    <col min="11016" max="11039" width="6.140625" style="4" customWidth="1"/>
    <col min="11040" max="11268" width="11.42578125" style="4"/>
    <col min="11269" max="11270" width="6.140625" style="4" customWidth="1"/>
    <col min="11271" max="11271" width="37.5703125" style="4" customWidth="1"/>
    <col min="11272" max="11295" width="6.140625" style="4" customWidth="1"/>
    <col min="11296" max="11524" width="11.42578125" style="4"/>
    <col min="11525" max="11526" width="6.140625" style="4" customWidth="1"/>
    <col min="11527" max="11527" width="37.5703125" style="4" customWidth="1"/>
    <col min="11528" max="11551" width="6.140625" style="4" customWidth="1"/>
    <col min="11552" max="11780" width="11.42578125" style="4"/>
    <col min="11781" max="11782" width="6.140625" style="4" customWidth="1"/>
    <col min="11783" max="11783" width="37.5703125" style="4" customWidth="1"/>
    <col min="11784" max="11807" width="6.140625" style="4" customWidth="1"/>
    <col min="11808" max="12036" width="11.42578125" style="4"/>
    <col min="12037" max="12038" width="6.140625" style="4" customWidth="1"/>
    <col min="12039" max="12039" width="37.5703125" style="4" customWidth="1"/>
    <col min="12040" max="12063" width="6.140625" style="4" customWidth="1"/>
    <col min="12064" max="12292" width="11.42578125" style="4"/>
    <col min="12293" max="12294" width="6.140625" style="4" customWidth="1"/>
    <col min="12295" max="12295" width="37.5703125" style="4" customWidth="1"/>
    <col min="12296" max="12319" width="6.140625" style="4" customWidth="1"/>
    <col min="12320" max="12548" width="11.42578125" style="4"/>
    <col min="12549" max="12550" width="6.140625" style="4" customWidth="1"/>
    <col min="12551" max="12551" width="37.5703125" style="4" customWidth="1"/>
    <col min="12552" max="12575" width="6.140625" style="4" customWidth="1"/>
    <col min="12576" max="12804" width="11.42578125" style="4"/>
    <col min="12805" max="12806" width="6.140625" style="4" customWidth="1"/>
    <col min="12807" max="12807" width="37.5703125" style="4" customWidth="1"/>
    <col min="12808" max="12831" width="6.140625" style="4" customWidth="1"/>
    <col min="12832" max="13060" width="11.42578125" style="4"/>
    <col min="13061" max="13062" width="6.140625" style="4" customWidth="1"/>
    <col min="13063" max="13063" width="37.5703125" style="4" customWidth="1"/>
    <col min="13064" max="13087" width="6.140625" style="4" customWidth="1"/>
    <col min="13088" max="13316" width="11.42578125" style="4"/>
    <col min="13317" max="13318" width="6.140625" style="4" customWidth="1"/>
    <col min="13319" max="13319" width="37.5703125" style="4" customWidth="1"/>
    <col min="13320" max="13343" width="6.140625" style="4" customWidth="1"/>
    <col min="13344" max="13572" width="11.42578125" style="4"/>
    <col min="13573" max="13574" width="6.140625" style="4" customWidth="1"/>
    <col min="13575" max="13575" width="37.5703125" style="4" customWidth="1"/>
    <col min="13576" max="13599" width="6.140625" style="4" customWidth="1"/>
    <col min="13600" max="13828" width="11.42578125" style="4"/>
    <col min="13829" max="13830" width="6.140625" style="4" customWidth="1"/>
    <col min="13831" max="13831" width="37.5703125" style="4" customWidth="1"/>
    <col min="13832" max="13855" width="6.140625" style="4" customWidth="1"/>
    <col min="13856" max="14084" width="11.42578125" style="4"/>
    <col min="14085" max="14086" width="6.140625" style="4" customWidth="1"/>
    <col min="14087" max="14087" width="37.5703125" style="4" customWidth="1"/>
    <col min="14088" max="14111" width="6.140625" style="4" customWidth="1"/>
    <col min="14112" max="14340" width="11.42578125" style="4"/>
    <col min="14341" max="14342" width="6.140625" style="4" customWidth="1"/>
    <col min="14343" max="14343" width="37.5703125" style="4" customWidth="1"/>
    <col min="14344" max="14367" width="6.140625" style="4" customWidth="1"/>
    <col min="14368" max="14596" width="11.42578125" style="4"/>
    <col min="14597" max="14598" width="6.140625" style="4" customWidth="1"/>
    <col min="14599" max="14599" width="37.5703125" style="4" customWidth="1"/>
    <col min="14600" max="14623" width="6.140625" style="4" customWidth="1"/>
    <col min="14624" max="14852" width="11.42578125" style="4"/>
    <col min="14853" max="14854" width="6.140625" style="4" customWidth="1"/>
    <col min="14855" max="14855" width="37.5703125" style="4" customWidth="1"/>
    <col min="14856" max="14879" width="6.140625" style="4" customWidth="1"/>
    <col min="14880" max="15108" width="11.42578125" style="4"/>
    <col min="15109" max="15110" width="6.140625" style="4" customWidth="1"/>
    <col min="15111" max="15111" width="37.5703125" style="4" customWidth="1"/>
    <col min="15112" max="15135" width="6.140625" style="4" customWidth="1"/>
    <col min="15136" max="15364" width="11.42578125" style="4"/>
    <col min="15365" max="15366" width="6.140625" style="4" customWidth="1"/>
    <col min="15367" max="15367" width="37.5703125" style="4" customWidth="1"/>
    <col min="15368" max="15391" width="6.140625" style="4" customWidth="1"/>
    <col min="15392" max="15620" width="11.42578125" style="4"/>
    <col min="15621" max="15622" width="6.140625" style="4" customWidth="1"/>
    <col min="15623" max="15623" width="37.5703125" style="4" customWidth="1"/>
    <col min="15624" max="15647" width="6.140625" style="4" customWidth="1"/>
    <col min="15648" max="15876" width="11.42578125" style="4"/>
    <col min="15877" max="15878" width="6.140625" style="4" customWidth="1"/>
    <col min="15879" max="15879" width="37.5703125" style="4" customWidth="1"/>
    <col min="15880" max="15903" width="6.140625" style="4" customWidth="1"/>
    <col min="15904" max="16132" width="11.42578125" style="4"/>
    <col min="16133" max="16134" width="6.140625" style="4" customWidth="1"/>
    <col min="16135" max="16135" width="37.5703125" style="4" customWidth="1"/>
    <col min="16136" max="16159" width="6.140625" style="4" customWidth="1"/>
    <col min="16160" max="16384" width="11.42578125" style="4"/>
  </cols>
  <sheetData>
    <row r="1" spans="5:51" x14ac:dyDescent="0.2">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row>
    <row r="2" spans="5:51" x14ac:dyDescent="0.2">
      <c r="E2" s="3"/>
      <c r="F2" s="3"/>
      <c r="G2" s="169" t="s">
        <v>13</v>
      </c>
      <c r="H2" s="170"/>
      <c r="I2" s="170"/>
      <c r="J2" s="170"/>
      <c r="K2" s="170"/>
      <c r="L2" s="170"/>
      <c r="M2" s="170"/>
      <c r="N2" s="170"/>
      <c r="O2" s="170"/>
      <c r="P2" s="170"/>
      <c r="Q2" s="170"/>
      <c r="R2" s="170"/>
      <c r="S2" s="170"/>
      <c r="T2" s="170"/>
      <c r="U2" s="170"/>
      <c r="V2" s="170"/>
      <c r="W2" s="170"/>
      <c r="X2" s="170"/>
      <c r="Y2" s="170"/>
      <c r="Z2" s="170"/>
      <c r="AA2" s="170"/>
      <c r="AB2" s="170"/>
      <c r="AC2" s="170"/>
      <c r="AD2" s="170"/>
      <c r="AE2" s="170"/>
      <c r="AF2" s="3"/>
      <c r="AG2" s="3"/>
      <c r="AH2" s="3"/>
      <c r="AI2" s="3"/>
      <c r="AJ2" s="3"/>
      <c r="AK2" s="3"/>
      <c r="AL2" s="3"/>
      <c r="AM2" s="3"/>
      <c r="AN2" s="3"/>
      <c r="AO2" s="3"/>
      <c r="AP2" s="3"/>
      <c r="AQ2" s="3"/>
      <c r="AR2" s="3"/>
      <c r="AS2" s="3"/>
      <c r="AT2" s="3"/>
      <c r="AU2" s="3"/>
      <c r="AV2" s="3"/>
      <c r="AW2" s="3"/>
      <c r="AX2" s="3"/>
      <c r="AY2" s="3"/>
    </row>
    <row r="3" spans="5:51" x14ac:dyDescent="0.2">
      <c r="E3" s="3"/>
      <c r="F3" s="3"/>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3"/>
      <c r="AG3" s="3"/>
      <c r="AH3" s="3"/>
      <c r="AI3" s="3"/>
      <c r="AJ3" s="3"/>
      <c r="AK3" s="3"/>
      <c r="AL3" s="3"/>
      <c r="AM3" s="3"/>
      <c r="AN3" s="3"/>
      <c r="AO3" s="3"/>
      <c r="AP3" s="3"/>
      <c r="AQ3" s="3"/>
      <c r="AR3" s="3"/>
      <c r="AS3" s="3"/>
      <c r="AT3" s="3"/>
      <c r="AU3" s="3"/>
      <c r="AV3" s="3"/>
      <c r="AW3" s="3"/>
      <c r="AX3" s="3"/>
      <c r="AY3" s="3"/>
    </row>
    <row r="4" spans="5:51" x14ac:dyDescent="0.2">
      <c r="E4" s="3"/>
      <c r="F4" s="3"/>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3"/>
      <c r="AG4" s="3"/>
      <c r="AH4" s="3"/>
      <c r="AI4" s="3"/>
      <c r="AJ4" s="3"/>
      <c r="AK4" s="3"/>
      <c r="AL4" s="3"/>
      <c r="AM4" s="3"/>
      <c r="AN4" s="3"/>
      <c r="AO4" s="3"/>
      <c r="AP4" s="3"/>
      <c r="AQ4" s="3"/>
      <c r="AR4" s="3"/>
      <c r="AS4" s="3"/>
      <c r="AT4" s="3"/>
      <c r="AU4" s="3"/>
      <c r="AV4" s="3"/>
      <c r="AW4" s="3"/>
      <c r="AX4" s="3"/>
      <c r="AY4" s="3"/>
    </row>
    <row r="5" spans="5:51" x14ac:dyDescent="0.2">
      <c r="E5" s="3"/>
      <c r="F5" s="3"/>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3"/>
      <c r="AG5" s="3"/>
      <c r="AH5" s="3"/>
      <c r="AI5" s="3"/>
      <c r="AJ5" s="3"/>
      <c r="AK5" s="3"/>
      <c r="AL5" s="3"/>
      <c r="AM5" s="3"/>
      <c r="AN5" s="3"/>
      <c r="AO5" s="3"/>
      <c r="AP5" s="3"/>
      <c r="AQ5" s="3"/>
      <c r="AR5" s="3"/>
      <c r="AS5" s="3"/>
      <c r="AT5" s="3"/>
      <c r="AU5" s="3"/>
      <c r="AV5" s="3"/>
      <c r="AW5" s="3"/>
      <c r="AX5" s="3"/>
      <c r="AY5" s="3"/>
    </row>
    <row r="6" spans="5:51" ht="9.75" customHeight="1" x14ac:dyDescent="0.2">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row>
    <row r="7" spans="5:51" ht="6" customHeight="1" x14ac:dyDescent="0.2">
      <c r="E7" s="5"/>
      <c r="F7" s="5"/>
      <c r="G7" s="5"/>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row>
    <row r="8" spans="5:51" ht="16.5" x14ac:dyDescent="0.25">
      <c r="E8" s="5"/>
      <c r="F8" s="5"/>
      <c r="G8" s="171" t="s">
        <v>14</v>
      </c>
      <c r="H8" s="171"/>
      <c r="I8" s="171"/>
      <c r="J8" s="171"/>
      <c r="K8" s="171"/>
      <c r="L8" s="171"/>
      <c r="M8" s="171"/>
      <c r="N8" s="171"/>
      <c r="O8" s="171"/>
      <c r="P8" s="171"/>
      <c r="Q8" s="171"/>
      <c r="R8" s="171"/>
      <c r="S8" s="171"/>
      <c r="T8" s="171"/>
      <c r="U8" s="171"/>
      <c r="V8" s="171"/>
      <c r="W8" s="171"/>
      <c r="X8" s="171"/>
      <c r="Y8" s="171"/>
      <c r="Z8" s="171"/>
      <c r="AA8" s="171"/>
      <c r="AB8" s="171"/>
      <c r="AC8" s="171"/>
      <c r="AD8" s="171"/>
      <c r="AE8" s="171"/>
      <c r="AF8" s="3"/>
      <c r="AG8" s="3"/>
      <c r="AH8" s="3"/>
      <c r="AI8" s="3"/>
      <c r="AJ8" s="3"/>
      <c r="AK8" s="3"/>
      <c r="AL8" s="3"/>
      <c r="AM8" s="3"/>
      <c r="AN8" s="3"/>
      <c r="AO8" s="3"/>
      <c r="AP8" s="3"/>
      <c r="AQ8" s="3"/>
      <c r="AR8" s="3"/>
      <c r="AS8" s="3"/>
      <c r="AT8" s="3"/>
      <c r="AU8" s="3"/>
      <c r="AV8" s="3"/>
      <c r="AW8" s="3"/>
      <c r="AX8" s="3"/>
      <c r="AY8" s="3"/>
    </row>
    <row r="9" spans="5:51" ht="6.75" customHeight="1" thickBot="1" x14ac:dyDescent="0.25">
      <c r="E9" s="5"/>
      <c r="F9" s="5"/>
      <c r="G9" s="5"/>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row>
    <row r="10" spans="5:51" ht="26.25" customHeight="1" thickBot="1" x14ac:dyDescent="0.25">
      <c r="E10" s="172" t="s">
        <v>15</v>
      </c>
      <c r="F10" s="173"/>
      <c r="G10" s="174"/>
      <c r="H10" s="175" t="s">
        <v>16</v>
      </c>
      <c r="I10" s="176"/>
      <c r="J10" s="177" t="s">
        <v>17</v>
      </c>
      <c r="K10" s="176"/>
      <c r="L10" s="177" t="s">
        <v>18</v>
      </c>
      <c r="M10" s="176"/>
      <c r="N10" s="177" t="s">
        <v>19</v>
      </c>
      <c r="O10" s="176"/>
      <c r="P10" s="177" t="s">
        <v>20</v>
      </c>
      <c r="Q10" s="176"/>
      <c r="R10" s="177" t="s">
        <v>21</v>
      </c>
      <c r="S10" s="176"/>
      <c r="T10" s="177" t="s">
        <v>22</v>
      </c>
      <c r="U10" s="176"/>
      <c r="V10" s="164" t="s">
        <v>23</v>
      </c>
      <c r="W10" s="164"/>
      <c r="X10" s="164" t="s">
        <v>24</v>
      </c>
      <c r="Y10" s="164"/>
      <c r="Z10" s="164" t="s">
        <v>25</v>
      </c>
      <c r="AA10" s="164"/>
      <c r="AB10" s="164" t="s">
        <v>26</v>
      </c>
      <c r="AC10" s="164"/>
      <c r="AD10" s="164" t="s">
        <v>27</v>
      </c>
      <c r="AE10" s="165"/>
      <c r="AF10" s="3"/>
      <c r="AG10" s="3"/>
      <c r="AH10" s="3"/>
      <c r="AI10" s="3"/>
      <c r="AJ10" s="3"/>
      <c r="AK10" s="3"/>
      <c r="AL10" s="3"/>
      <c r="AM10" s="3"/>
      <c r="AN10" s="3"/>
      <c r="AO10" s="3"/>
      <c r="AP10" s="3"/>
      <c r="AQ10" s="3"/>
      <c r="AR10" s="3"/>
      <c r="AS10" s="3"/>
      <c r="AT10" s="3"/>
      <c r="AU10" s="3"/>
      <c r="AV10" s="3"/>
      <c r="AW10" s="3"/>
      <c r="AX10" s="3"/>
      <c r="AY10" s="3"/>
    </row>
    <row r="11" spans="5:51" ht="6.75" customHeight="1" thickBot="1" x14ac:dyDescent="0.25">
      <c r="E11" s="5"/>
      <c r="F11" s="5"/>
      <c r="G11" s="6"/>
      <c r="H11" s="7"/>
      <c r="I11" s="7"/>
      <c r="J11" s="7"/>
      <c r="K11" s="7"/>
      <c r="L11" s="7"/>
      <c r="M11" s="7"/>
      <c r="N11" s="7"/>
      <c r="O11" s="7"/>
      <c r="P11" s="7"/>
      <c r="Q11" s="7"/>
      <c r="R11" s="7"/>
      <c r="S11" s="7"/>
      <c r="T11" s="7"/>
      <c r="U11" s="7"/>
      <c r="V11" s="7"/>
      <c r="W11" s="7"/>
      <c r="X11" s="7"/>
      <c r="Y11" s="7"/>
      <c r="Z11" s="7"/>
      <c r="AA11" s="7"/>
      <c r="AB11" s="7"/>
      <c r="AC11" s="7"/>
      <c r="AD11" s="7"/>
      <c r="AE11" s="7"/>
      <c r="AF11" s="3"/>
      <c r="AG11" s="3"/>
      <c r="AH11" s="3"/>
      <c r="AI11" s="3"/>
      <c r="AJ11" s="3"/>
      <c r="AK11" s="3"/>
      <c r="AL11" s="3"/>
      <c r="AM11" s="3"/>
      <c r="AN11" s="3"/>
      <c r="AO11" s="3"/>
      <c r="AP11" s="3"/>
      <c r="AQ11" s="3"/>
      <c r="AR11" s="3"/>
      <c r="AS11" s="3"/>
      <c r="AT11" s="3"/>
      <c r="AU11" s="3"/>
      <c r="AV11" s="3"/>
      <c r="AW11" s="3"/>
      <c r="AX11" s="3"/>
      <c r="AY11" s="3"/>
    </row>
    <row r="12" spans="5:51" ht="27" customHeight="1" x14ac:dyDescent="0.2">
      <c r="E12" s="166" t="s">
        <v>28</v>
      </c>
      <c r="F12" s="167"/>
      <c r="G12" s="168"/>
      <c r="H12" s="8"/>
      <c r="I12" s="9"/>
      <c r="J12" s="9"/>
      <c r="K12" s="9"/>
      <c r="L12" s="9"/>
      <c r="M12" s="9"/>
      <c r="N12" s="9"/>
      <c r="O12" s="9"/>
      <c r="P12" s="9"/>
      <c r="Q12" s="9"/>
      <c r="R12" s="9"/>
      <c r="S12" s="9"/>
      <c r="T12" s="9"/>
      <c r="U12" s="9"/>
      <c r="V12" s="9"/>
      <c r="W12" s="9"/>
      <c r="X12" s="9"/>
      <c r="Y12" s="9"/>
      <c r="Z12" s="9"/>
      <c r="AA12" s="9"/>
      <c r="AB12" s="9"/>
      <c r="AC12" s="9"/>
      <c r="AD12" s="9"/>
      <c r="AE12" s="9"/>
      <c r="AF12" s="3"/>
      <c r="AG12" s="3"/>
      <c r="AH12" s="3"/>
      <c r="AI12" s="3"/>
      <c r="AJ12" s="3"/>
      <c r="AK12" s="3"/>
      <c r="AL12" s="3"/>
      <c r="AM12" s="3"/>
      <c r="AN12" s="3"/>
      <c r="AO12" s="3"/>
      <c r="AP12" s="3"/>
      <c r="AQ12" s="3"/>
      <c r="AR12" s="3"/>
      <c r="AS12" s="3"/>
      <c r="AT12" s="3"/>
      <c r="AU12" s="3"/>
      <c r="AV12" s="3"/>
      <c r="AW12" s="3"/>
      <c r="AX12" s="3"/>
      <c r="AY12" s="3"/>
    </row>
    <row r="13" spans="5:51" ht="29.25" customHeight="1" x14ac:dyDescent="0.2">
      <c r="E13" s="181" t="s">
        <v>29</v>
      </c>
      <c r="F13" s="182"/>
      <c r="G13" s="183"/>
      <c r="H13" s="10"/>
      <c r="I13" s="11"/>
      <c r="J13" s="11"/>
      <c r="K13" s="11"/>
      <c r="L13" s="12"/>
      <c r="M13" s="13"/>
      <c r="N13" s="13"/>
      <c r="O13" s="13"/>
      <c r="P13" s="13"/>
      <c r="Q13" s="12"/>
      <c r="R13" s="12"/>
      <c r="S13" s="12"/>
      <c r="T13" s="12"/>
      <c r="U13" s="12"/>
      <c r="V13" s="12"/>
      <c r="W13" s="12"/>
      <c r="X13" s="12"/>
      <c r="Y13" s="12"/>
      <c r="Z13" s="12"/>
      <c r="AA13" s="12"/>
      <c r="AB13" s="12"/>
      <c r="AC13" s="12"/>
      <c r="AD13" s="12"/>
      <c r="AE13" s="14"/>
      <c r="AF13" s="3"/>
      <c r="AG13" s="3"/>
      <c r="AH13" s="3"/>
      <c r="AI13" s="3"/>
      <c r="AJ13" s="3"/>
      <c r="AK13" s="3"/>
      <c r="AL13" s="3"/>
      <c r="AM13" s="3"/>
      <c r="AN13" s="3"/>
      <c r="AO13" s="3"/>
      <c r="AP13" s="3"/>
      <c r="AQ13" s="3"/>
      <c r="AR13" s="3"/>
      <c r="AS13" s="3"/>
      <c r="AT13" s="3"/>
      <c r="AU13" s="3"/>
      <c r="AV13" s="3"/>
      <c r="AW13" s="3"/>
      <c r="AX13" s="3"/>
      <c r="AY13" s="3"/>
    </row>
    <row r="14" spans="5:51" ht="27" customHeight="1" x14ac:dyDescent="0.2">
      <c r="E14" s="181" t="s">
        <v>30</v>
      </c>
      <c r="F14" s="182"/>
      <c r="G14" s="183"/>
      <c r="H14" s="10"/>
      <c r="I14" s="11"/>
      <c r="J14" s="11"/>
      <c r="K14" s="11"/>
      <c r="L14" s="12"/>
      <c r="M14" s="13"/>
      <c r="N14" s="13"/>
      <c r="O14" s="13"/>
      <c r="P14" s="13"/>
      <c r="Q14" s="12"/>
      <c r="R14" s="12"/>
      <c r="S14" s="12"/>
      <c r="T14" s="12"/>
      <c r="U14" s="12"/>
      <c r="V14" s="12"/>
      <c r="W14" s="12"/>
      <c r="X14" s="12"/>
      <c r="Y14" s="12"/>
      <c r="Z14" s="12"/>
      <c r="AA14" s="12"/>
      <c r="AB14" s="12"/>
      <c r="AC14" s="12"/>
      <c r="AD14" s="12"/>
      <c r="AE14" s="14"/>
      <c r="AF14" s="3"/>
      <c r="AG14" s="3"/>
      <c r="AH14" s="3"/>
      <c r="AI14" s="3"/>
      <c r="AJ14" s="3"/>
      <c r="AK14" s="3"/>
      <c r="AL14" s="3"/>
      <c r="AM14" s="3"/>
      <c r="AN14" s="3"/>
      <c r="AO14" s="3"/>
      <c r="AP14" s="3"/>
      <c r="AQ14" s="3"/>
      <c r="AR14" s="3"/>
      <c r="AS14" s="3"/>
      <c r="AT14" s="3"/>
      <c r="AU14" s="3"/>
      <c r="AV14" s="3"/>
      <c r="AW14" s="3"/>
      <c r="AX14" s="3"/>
      <c r="AY14" s="3"/>
    </row>
    <row r="15" spans="5:51" ht="54" customHeight="1" x14ac:dyDescent="0.2">
      <c r="E15" s="181" t="s">
        <v>31</v>
      </c>
      <c r="F15" s="182"/>
      <c r="G15" s="183"/>
      <c r="H15" s="10"/>
      <c r="I15" s="11"/>
      <c r="J15" s="11"/>
      <c r="K15" s="11"/>
      <c r="L15" s="12"/>
      <c r="M15" s="13"/>
      <c r="N15" s="13"/>
      <c r="O15" s="13"/>
      <c r="P15" s="13"/>
      <c r="Q15" s="12"/>
      <c r="R15" s="12"/>
      <c r="S15" s="12"/>
      <c r="T15" s="12"/>
      <c r="U15" s="12"/>
      <c r="V15" s="12"/>
      <c r="W15" s="12"/>
      <c r="X15" s="12"/>
      <c r="Y15" s="12"/>
      <c r="Z15" s="12"/>
      <c r="AA15" s="12"/>
      <c r="AB15" s="13"/>
      <c r="AC15" s="13"/>
      <c r="AD15" s="13"/>
      <c r="AE15" s="13"/>
      <c r="AF15" s="3"/>
      <c r="AG15" s="3"/>
      <c r="AH15" s="3"/>
      <c r="AI15" s="3"/>
      <c r="AJ15" s="3"/>
      <c r="AK15" s="3"/>
      <c r="AL15" s="3"/>
      <c r="AM15" s="3"/>
      <c r="AN15" s="3"/>
      <c r="AO15" s="3"/>
      <c r="AP15" s="3"/>
      <c r="AQ15" s="3"/>
      <c r="AR15" s="3"/>
      <c r="AS15" s="3"/>
      <c r="AT15" s="3"/>
      <c r="AU15" s="3"/>
      <c r="AV15" s="3"/>
      <c r="AW15" s="3"/>
      <c r="AX15" s="3"/>
      <c r="AY15" s="3"/>
    </row>
    <row r="16" spans="5:51" ht="53.25" customHeight="1" x14ac:dyDescent="0.2">
      <c r="E16" s="181" t="s">
        <v>32</v>
      </c>
      <c r="F16" s="182"/>
      <c r="G16" s="183"/>
      <c r="H16" s="15"/>
      <c r="I16" s="15"/>
      <c r="J16" s="16"/>
      <c r="K16" s="16"/>
      <c r="L16" s="16"/>
      <c r="M16" s="16"/>
      <c r="N16" s="16"/>
      <c r="O16" s="16"/>
      <c r="P16" s="16"/>
      <c r="Q16" s="12"/>
      <c r="R16" s="12"/>
      <c r="S16" s="12"/>
      <c r="T16" s="12"/>
      <c r="U16" s="12"/>
      <c r="V16" s="12"/>
      <c r="W16" s="12"/>
      <c r="X16" s="12"/>
      <c r="Y16" s="12"/>
      <c r="Z16" s="12"/>
      <c r="AA16" s="12"/>
      <c r="AB16" s="17"/>
      <c r="AC16" s="17"/>
      <c r="AD16" s="17"/>
      <c r="AE16" s="18"/>
      <c r="AF16" s="3"/>
      <c r="AG16" s="3"/>
      <c r="AH16" s="3"/>
      <c r="AI16" s="3"/>
      <c r="AJ16" s="3"/>
      <c r="AK16" s="3"/>
      <c r="AL16" s="3"/>
      <c r="AM16" s="3"/>
      <c r="AN16" s="3"/>
      <c r="AO16" s="3"/>
      <c r="AP16" s="3"/>
      <c r="AQ16" s="3"/>
      <c r="AR16" s="3"/>
      <c r="AS16" s="3"/>
      <c r="AT16" s="3"/>
      <c r="AU16" s="3"/>
      <c r="AV16" s="3"/>
      <c r="AW16" s="3"/>
      <c r="AX16" s="3"/>
      <c r="AY16" s="3"/>
    </row>
    <row r="17" spans="5:51" ht="29.25" customHeight="1" x14ac:dyDescent="0.2">
      <c r="E17" s="181" t="s">
        <v>33</v>
      </c>
      <c r="F17" s="182"/>
      <c r="G17" s="183"/>
      <c r="H17" s="19"/>
      <c r="I17" s="20"/>
      <c r="J17" s="20"/>
      <c r="K17" s="20"/>
      <c r="L17" s="20"/>
      <c r="M17" s="20"/>
      <c r="N17" s="20"/>
      <c r="O17" s="13"/>
      <c r="P17" s="13"/>
      <c r="Q17" s="12"/>
      <c r="R17" s="12"/>
      <c r="S17" s="12"/>
      <c r="T17" s="12"/>
      <c r="U17" s="12"/>
      <c r="V17" s="12"/>
      <c r="W17" s="12"/>
      <c r="X17" s="12"/>
      <c r="Y17" s="12"/>
      <c r="Z17" s="12"/>
      <c r="AA17" s="12"/>
      <c r="AB17" s="20"/>
      <c r="AC17" s="20"/>
      <c r="AD17" s="20"/>
      <c r="AE17" s="21"/>
      <c r="AF17" s="3"/>
      <c r="AG17" s="3"/>
      <c r="AH17" s="3"/>
      <c r="AI17" s="3"/>
      <c r="AJ17" s="3"/>
      <c r="AK17" s="3"/>
      <c r="AL17" s="3"/>
      <c r="AM17" s="3"/>
      <c r="AN17" s="3"/>
      <c r="AO17" s="3"/>
      <c r="AP17" s="3"/>
      <c r="AQ17" s="3"/>
      <c r="AR17" s="3"/>
      <c r="AS17" s="3"/>
      <c r="AT17" s="3"/>
      <c r="AU17" s="3"/>
      <c r="AV17" s="3"/>
      <c r="AW17" s="3"/>
      <c r="AX17" s="3"/>
      <c r="AY17" s="3"/>
    </row>
    <row r="18" spans="5:51" ht="29.25" customHeight="1" x14ac:dyDescent="0.2">
      <c r="E18" s="178" t="s">
        <v>34</v>
      </c>
      <c r="F18" s="179"/>
      <c r="G18" s="180"/>
      <c r="H18" s="19"/>
      <c r="I18" s="20"/>
      <c r="J18" s="20"/>
      <c r="K18" s="20"/>
      <c r="L18" s="20"/>
      <c r="M18" s="22"/>
      <c r="N18" s="22"/>
      <c r="O18" s="22"/>
      <c r="P18" s="22"/>
      <c r="Q18" s="23"/>
      <c r="R18" s="23"/>
      <c r="S18" s="23"/>
      <c r="T18" s="23"/>
      <c r="U18" s="23"/>
      <c r="V18" s="23"/>
      <c r="W18" s="23"/>
      <c r="X18" s="23"/>
      <c r="Y18" s="23"/>
      <c r="Z18" s="23"/>
      <c r="AA18" s="23"/>
      <c r="AB18" s="24"/>
      <c r="AC18" s="24"/>
      <c r="AD18" s="24"/>
      <c r="AE18" s="25"/>
      <c r="AF18" s="3"/>
      <c r="AG18" s="3"/>
      <c r="AH18" s="3"/>
      <c r="AI18" s="3"/>
      <c r="AJ18" s="3"/>
      <c r="AK18" s="3"/>
      <c r="AL18" s="3"/>
      <c r="AM18" s="3"/>
      <c r="AN18" s="3"/>
      <c r="AO18" s="3"/>
      <c r="AP18" s="3"/>
      <c r="AQ18" s="3"/>
      <c r="AR18" s="3"/>
      <c r="AS18" s="3"/>
      <c r="AT18" s="3"/>
      <c r="AU18" s="3"/>
      <c r="AV18" s="3"/>
      <c r="AW18" s="3"/>
      <c r="AX18" s="3"/>
      <c r="AY18" s="3"/>
    </row>
    <row r="19" spans="5:51" ht="44.25" customHeight="1" thickBot="1" x14ac:dyDescent="0.25">
      <c r="E19" s="186" t="s">
        <v>35</v>
      </c>
      <c r="F19" s="187"/>
      <c r="G19" s="188"/>
      <c r="H19" s="26"/>
      <c r="I19" s="27"/>
      <c r="J19" s="27"/>
      <c r="K19" s="27"/>
      <c r="L19" s="27"/>
      <c r="M19" s="28"/>
      <c r="N19" s="28"/>
      <c r="O19" s="29"/>
      <c r="P19" s="29"/>
      <c r="Q19" s="27"/>
      <c r="R19" s="27"/>
      <c r="S19" s="27"/>
      <c r="T19" s="27"/>
      <c r="U19" s="27"/>
      <c r="V19" s="27"/>
      <c r="W19" s="27"/>
      <c r="X19" s="27"/>
      <c r="Y19" s="27"/>
      <c r="Z19" s="27"/>
      <c r="AA19" s="27"/>
      <c r="AB19" s="27"/>
      <c r="AC19" s="27"/>
      <c r="AD19" s="27"/>
      <c r="AE19" s="30"/>
      <c r="AF19" s="3"/>
      <c r="AG19" s="3"/>
      <c r="AH19" s="3"/>
      <c r="AI19" s="3"/>
      <c r="AJ19" s="3"/>
      <c r="AK19" s="3"/>
      <c r="AL19" s="3"/>
      <c r="AM19" s="3"/>
      <c r="AN19" s="3"/>
      <c r="AO19" s="3"/>
      <c r="AP19" s="3"/>
      <c r="AQ19" s="3"/>
      <c r="AR19" s="3"/>
      <c r="AS19" s="3"/>
      <c r="AT19" s="3"/>
      <c r="AU19" s="3"/>
      <c r="AV19" s="3"/>
      <c r="AW19" s="3"/>
      <c r="AX19" s="3"/>
      <c r="AY19" s="3"/>
    </row>
    <row r="20" spans="5:51" ht="23.25" customHeight="1" x14ac:dyDescent="0.25">
      <c r="E20" s="189" t="s">
        <v>36</v>
      </c>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c r="AF20" s="3"/>
      <c r="AG20" s="3"/>
      <c r="AH20" s="3"/>
      <c r="AI20" s="3"/>
      <c r="AJ20" s="3"/>
      <c r="AK20" s="3"/>
      <c r="AL20" s="3"/>
      <c r="AM20" s="3"/>
      <c r="AN20" s="3"/>
      <c r="AO20" s="3"/>
      <c r="AP20" s="3"/>
      <c r="AQ20" s="3"/>
      <c r="AR20" s="3"/>
      <c r="AS20" s="3"/>
      <c r="AT20" s="3"/>
      <c r="AU20" s="3"/>
      <c r="AV20" s="3"/>
      <c r="AW20" s="3"/>
      <c r="AX20" s="3"/>
      <c r="AY20" s="3"/>
    </row>
    <row r="21" spans="5:51" ht="6.75" customHeight="1" thickBot="1" x14ac:dyDescent="0.2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3"/>
      <c r="AG21" s="3"/>
      <c r="AH21" s="3"/>
      <c r="AI21" s="3"/>
      <c r="AJ21" s="3"/>
      <c r="AK21" s="3"/>
      <c r="AL21" s="3"/>
      <c r="AM21" s="3"/>
      <c r="AN21" s="3"/>
      <c r="AO21" s="3"/>
      <c r="AP21" s="3"/>
      <c r="AQ21" s="3"/>
      <c r="AR21" s="3"/>
      <c r="AS21" s="3"/>
      <c r="AT21" s="3"/>
      <c r="AU21" s="3"/>
      <c r="AV21" s="3"/>
      <c r="AW21" s="3"/>
      <c r="AX21" s="3"/>
      <c r="AY21" s="3"/>
    </row>
    <row r="22" spans="5:51" ht="26.25" customHeight="1" thickBot="1" x14ac:dyDescent="0.25">
      <c r="E22" s="190" t="s">
        <v>15</v>
      </c>
      <c r="F22" s="191"/>
      <c r="G22" s="192"/>
      <c r="H22" s="193" t="s">
        <v>16</v>
      </c>
      <c r="I22" s="194"/>
      <c r="J22" s="195" t="s">
        <v>17</v>
      </c>
      <c r="K22" s="194"/>
      <c r="L22" s="195" t="s">
        <v>18</v>
      </c>
      <c r="M22" s="194"/>
      <c r="N22" s="195" t="s">
        <v>19</v>
      </c>
      <c r="O22" s="194"/>
      <c r="P22" s="195" t="s">
        <v>20</v>
      </c>
      <c r="Q22" s="194"/>
      <c r="R22" s="195" t="s">
        <v>21</v>
      </c>
      <c r="S22" s="194"/>
      <c r="T22" s="195" t="s">
        <v>22</v>
      </c>
      <c r="U22" s="194"/>
      <c r="V22" s="184" t="s">
        <v>23</v>
      </c>
      <c r="W22" s="184"/>
      <c r="X22" s="184" t="s">
        <v>24</v>
      </c>
      <c r="Y22" s="184"/>
      <c r="Z22" s="184" t="s">
        <v>25</v>
      </c>
      <c r="AA22" s="184"/>
      <c r="AB22" s="184" t="s">
        <v>26</v>
      </c>
      <c r="AC22" s="184"/>
      <c r="AD22" s="184" t="s">
        <v>27</v>
      </c>
      <c r="AE22" s="185"/>
      <c r="AF22" s="3"/>
      <c r="AG22" s="3"/>
      <c r="AH22" s="3"/>
      <c r="AI22" s="3"/>
      <c r="AJ22" s="3"/>
      <c r="AK22" s="3"/>
      <c r="AL22" s="3"/>
      <c r="AM22" s="3"/>
      <c r="AN22" s="3"/>
      <c r="AO22" s="3"/>
      <c r="AP22" s="3"/>
      <c r="AQ22" s="3"/>
      <c r="AR22" s="3"/>
      <c r="AS22" s="3"/>
      <c r="AT22" s="3"/>
      <c r="AU22" s="3"/>
      <c r="AV22" s="3"/>
      <c r="AW22" s="3"/>
      <c r="AX22" s="3"/>
      <c r="AY22" s="3"/>
    </row>
    <row r="23" spans="5:51" ht="6.75" customHeight="1" thickBot="1" x14ac:dyDescent="0.25">
      <c r="E23" s="5"/>
      <c r="F23" s="5"/>
      <c r="G23" s="6"/>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
      <c r="AG23" s="3"/>
      <c r="AH23" s="3"/>
      <c r="AI23" s="3"/>
      <c r="AJ23" s="3"/>
      <c r="AK23" s="3"/>
      <c r="AL23" s="3"/>
      <c r="AM23" s="3"/>
      <c r="AN23" s="3"/>
      <c r="AO23" s="3"/>
      <c r="AP23" s="3"/>
      <c r="AQ23" s="3"/>
      <c r="AR23" s="3"/>
      <c r="AS23" s="3"/>
      <c r="AT23" s="3"/>
      <c r="AU23" s="3"/>
      <c r="AV23" s="3"/>
      <c r="AW23" s="3"/>
      <c r="AX23" s="3"/>
      <c r="AY23" s="3"/>
    </row>
    <row r="24" spans="5:51" ht="27" customHeight="1" x14ac:dyDescent="0.2">
      <c r="E24" s="166" t="s">
        <v>28</v>
      </c>
      <c r="F24" s="167"/>
      <c r="G24" s="168"/>
      <c r="H24" s="32"/>
      <c r="I24" s="33"/>
      <c r="J24" s="33"/>
      <c r="K24" s="33"/>
      <c r="L24" s="33"/>
      <c r="M24" s="33"/>
      <c r="N24" s="33"/>
      <c r="O24" s="33"/>
      <c r="P24" s="33"/>
      <c r="Q24" s="33"/>
      <c r="R24" s="33"/>
      <c r="S24" s="33"/>
      <c r="T24" s="33"/>
      <c r="U24" s="33"/>
      <c r="V24" s="33"/>
      <c r="W24" s="33"/>
      <c r="X24" s="33"/>
      <c r="Y24" s="33"/>
      <c r="Z24" s="33"/>
      <c r="AA24" s="33"/>
      <c r="AB24" s="33"/>
      <c r="AC24" s="33"/>
      <c r="AD24" s="33"/>
      <c r="AE24" s="34"/>
      <c r="AF24" s="3"/>
      <c r="AG24" s="3"/>
      <c r="AH24" s="3"/>
      <c r="AI24" s="3"/>
      <c r="AJ24" s="3"/>
      <c r="AK24" s="3"/>
      <c r="AL24" s="3"/>
      <c r="AM24" s="3"/>
      <c r="AN24" s="3"/>
      <c r="AO24" s="3"/>
      <c r="AP24" s="3"/>
      <c r="AQ24" s="3"/>
      <c r="AR24" s="3"/>
      <c r="AS24" s="3"/>
      <c r="AT24" s="3"/>
      <c r="AU24" s="3"/>
      <c r="AV24" s="3"/>
      <c r="AW24" s="3"/>
      <c r="AX24" s="3"/>
      <c r="AY24" s="3"/>
    </row>
    <row r="25" spans="5:51" ht="29.25" customHeight="1" x14ac:dyDescent="0.2">
      <c r="E25" s="181" t="s">
        <v>29</v>
      </c>
      <c r="F25" s="182"/>
      <c r="G25" s="183"/>
      <c r="H25" s="35"/>
      <c r="I25" s="11"/>
      <c r="J25" s="11"/>
      <c r="K25" s="11"/>
      <c r="L25" s="12"/>
      <c r="M25" s="13"/>
      <c r="N25" s="13"/>
      <c r="O25" s="13"/>
      <c r="P25" s="13"/>
      <c r="Q25" s="12"/>
      <c r="R25" s="12"/>
      <c r="S25" s="12"/>
      <c r="T25" s="12"/>
      <c r="U25" s="12"/>
      <c r="V25" s="12"/>
      <c r="W25" s="12"/>
      <c r="X25" s="12"/>
      <c r="Y25" s="12"/>
      <c r="Z25" s="12"/>
      <c r="AA25" s="12"/>
      <c r="AB25" s="12"/>
      <c r="AC25" s="12"/>
      <c r="AD25" s="12"/>
      <c r="AE25" s="14"/>
      <c r="AF25" s="3"/>
      <c r="AG25" s="3"/>
      <c r="AH25" s="3"/>
      <c r="AI25" s="3"/>
      <c r="AJ25" s="3"/>
      <c r="AK25" s="3"/>
      <c r="AL25" s="3"/>
      <c r="AM25" s="3"/>
      <c r="AN25" s="3"/>
      <c r="AO25" s="3"/>
      <c r="AP25" s="3"/>
      <c r="AQ25" s="3"/>
      <c r="AR25" s="3"/>
      <c r="AS25" s="3"/>
      <c r="AT25" s="3"/>
      <c r="AU25" s="3"/>
      <c r="AV25" s="3"/>
      <c r="AW25" s="3"/>
      <c r="AX25" s="3"/>
      <c r="AY25" s="3"/>
    </row>
    <row r="26" spans="5:51" ht="27" customHeight="1" x14ac:dyDescent="0.2">
      <c r="E26" s="181" t="s">
        <v>30</v>
      </c>
      <c r="F26" s="182"/>
      <c r="G26" s="183"/>
      <c r="H26" s="35"/>
      <c r="I26" s="11"/>
      <c r="J26" s="11"/>
      <c r="K26" s="11"/>
      <c r="L26" s="12"/>
      <c r="M26" s="13"/>
      <c r="N26" s="13"/>
      <c r="O26" s="13"/>
      <c r="P26" s="13"/>
      <c r="Q26" s="12"/>
      <c r="R26" s="12"/>
      <c r="S26" s="12"/>
      <c r="T26" s="12"/>
      <c r="U26" s="12"/>
      <c r="V26" s="12"/>
      <c r="W26" s="12"/>
      <c r="X26" s="12"/>
      <c r="Y26" s="12"/>
      <c r="Z26" s="12"/>
      <c r="AA26" s="12"/>
      <c r="AB26" s="12"/>
      <c r="AC26" s="12"/>
      <c r="AD26" s="12"/>
      <c r="AE26" s="14"/>
      <c r="AF26" s="3"/>
      <c r="AG26" s="3"/>
      <c r="AH26" s="3"/>
      <c r="AI26" s="3"/>
      <c r="AJ26" s="3"/>
      <c r="AK26" s="3"/>
      <c r="AL26" s="3"/>
      <c r="AM26" s="3"/>
      <c r="AN26" s="3"/>
      <c r="AO26" s="3"/>
      <c r="AP26" s="3"/>
      <c r="AQ26" s="3"/>
      <c r="AR26" s="3"/>
      <c r="AS26" s="3"/>
      <c r="AT26" s="3"/>
      <c r="AU26" s="3"/>
      <c r="AV26" s="3"/>
      <c r="AW26" s="3"/>
      <c r="AX26" s="3"/>
      <c r="AY26" s="3"/>
    </row>
    <row r="27" spans="5:51" ht="54" customHeight="1" x14ac:dyDescent="0.2">
      <c r="E27" s="181" t="s">
        <v>31</v>
      </c>
      <c r="F27" s="182"/>
      <c r="G27" s="183"/>
      <c r="H27" s="36"/>
      <c r="I27" s="13"/>
      <c r="J27" s="13"/>
      <c r="K27" s="13"/>
      <c r="L27" s="13"/>
      <c r="M27" s="13"/>
      <c r="N27" s="13"/>
      <c r="O27" s="13"/>
      <c r="P27" s="13"/>
      <c r="Q27" s="12"/>
      <c r="R27" s="12"/>
      <c r="S27" s="12"/>
      <c r="T27" s="12"/>
      <c r="U27" s="12"/>
      <c r="V27" s="12"/>
      <c r="W27" s="12"/>
      <c r="X27" s="12"/>
      <c r="Y27" s="12"/>
      <c r="Z27" s="12"/>
      <c r="AA27" s="12"/>
      <c r="AB27" s="13"/>
      <c r="AC27" s="13"/>
      <c r="AD27" s="13"/>
      <c r="AE27" s="37"/>
      <c r="AF27" s="3"/>
      <c r="AG27" s="3"/>
      <c r="AH27" s="3"/>
      <c r="AI27" s="3"/>
      <c r="AJ27" s="3"/>
      <c r="AK27" s="3"/>
      <c r="AL27" s="3"/>
      <c r="AM27" s="3"/>
      <c r="AN27" s="3"/>
      <c r="AO27" s="3"/>
      <c r="AP27" s="3"/>
      <c r="AQ27" s="3"/>
      <c r="AR27" s="3"/>
      <c r="AS27" s="3"/>
      <c r="AT27" s="3"/>
      <c r="AU27" s="3"/>
      <c r="AV27" s="3"/>
      <c r="AW27" s="3"/>
      <c r="AX27" s="3"/>
      <c r="AY27" s="3"/>
    </row>
    <row r="28" spans="5:51" ht="54" customHeight="1" x14ac:dyDescent="0.2">
      <c r="E28" s="181" t="s">
        <v>32</v>
      </c>
      <c r="F28" s="182"/>
      <c r="G28" s="183"/>
      <c r="H28" s="38"/>
      <c r="I28" s="39"/>
      <c r="J28" s="39"/>
      <c r="K28" s="39"/>
      <c r="L28" s="39"/>
      <c r="M28" s="39"/>
      <c r="N28" s="39"/>
      <c r="O28" s="39"/>
      <c r="P28" s="39"/>
      <c r="Q28" s="12"/>
      <c r="R28" s="12"/>
      <c r="S28" s="12"/>
      <c r="T28" s="12"/>
      <c r="U28" s="12"/>
      <c r="V28" s="12"/>
      <c r="W28" s="12"/>
      <c r="X28" s="12"/>
      <c r="Y28" s="12"/>
      <c r="Z28" s="12"/>
      <c r="AA28" s="12"/>
      <c r="AB28" s="39"/>
      <c r="AC28" s="39"/>
      <c r="AD28" s="39"/>
      <c r="AE28" s="40"/>
      <c r="AF28" s="3"/>
      <c r="AG28" s="3"/>
      <c r="AH28" s="3"/>
      <c r="AI28" s="3"/>
      <c r="AJ28" s="3"/>
      <c r="AK28" s="3"/>
      <c r="AL28" s="3"/>
      <c r="AM28" s="3"/>
      <c r="AN28" s="3"/>
      <c r="AO28" s="3"/>
      <c r="AP28" s="3"/>
      <c r="AQ28" s="3"/>
      <c r="AR28" s="3"/>
      <c r="AS28" s="3"/>
      <c r="AT28" s="3"/>
      <c r="AU28" s="3"/>
      <c r="AV28" s="3"/>
      <c r="AW28" s="3"/>
      <c r="AX28" s="3"/>
      <c r="AY28" s="3"/>
    </row>
    <row r="29" spans="5:51" ht="29.25" customHeight="1" x14ac:dyDescent="0.2">
      <c r="E29" s="181" t="s">
        <v>37</v>
      </c>
      <c r="F29" s="182"/>
      <c r="G29" s="183"/>
      <c r="H29" s="41"/>
      <c r="I29" s="20"/>
      <c r="J29" s="20"/>
      <c r="K29" s="20"/>
      <c r="L29" s="20"/>
      <c r="M29" s="20"/>
      <c r="N29" s="20"/>
      <c r="O29" s="13"/>
      <c r="P29" s="13"/>
      <c r="Q29" s="12"/>
      <c r="R29" s="12"/>
      <c r="S29" s="12"/>
      <c r="T29" s="12"/>
      <c r="U29" s="12"/>
      <c r="V29" s="12"/>
      <c r="W29" s="12"/>
      <c r="X29" s="12"/>
      <c r="Y29" s="12"/>
      <c r="Z29" s="12"/>
      <c r="AA29" s="12"/>
      <c r="AB29" s="20"/>
      <c r="AC29" s="20"/>
      <c r="AD29" s="20"/>
      <c r="AE29" s="21"/>
      <c r="AF29" s="3"/>
      <c r="AG29" s="3"/>
      <c r="AH29" s="3"/>
      <c r="AI29" s="3"/>
      <c r="AJ29" s="3"/>
      <c r="AK29" s="3"/>
      <c r="AL29" s="3"/>
      <c r="AM29" s="3"/>
      <c r="AN29" s="3"/>
      <c r="AO29" s="3"/>
      <c r="AP29" s="3"/>
      <c r="AQ29" s="3"/>
      <c r="AR29" s="3"/>
      <c r="AS29" s="3"/>
      <c r="AT29" s="3"/>
      <c r="AU29" s="3"/>
      <c r="AV29" s="3"/>
      <c r="AW29" s="3"/>
      <c r="AX29" s="3"/>
      <c r="AY29" s="3"/>
    </row>
    <row r="30" spans="5:51" ht="29.25" customHeight="1" x14ac:dyDescent="0.2">
      <c r="E30" s="178" t="s">
        <v>34</v>
      </c>
      <c r="F30" s="179"/>
      <c r="G30" s="180"/>
      <c r="H30" s="24"/>
      <c r="I30" s="22"/>
      <c r="J30" s="22"/>
      <c r="K30" s="22"/>
      <c r="L30" s="22"/>
      <c r="M30" s="22"/>
      <c r="N30" s="22"/>
      <c r="O30" s="22"/>
      <c r="P30" s="22"/>
      <c r="Q30" s="23"/>
      <c r="R30" s="23"/>
      <c r="S30" s="23"/>
      <c r="T30" s="23"/>
      <c r="U30" s="23"/>
      <c r="V30" s="23"/>
      <c r="W30" s="23"/>
      <c r="X30" s="23"/>
      <c r="Y30" s="23"/>
      <c r="Z30" s="23"/>
      <c r="AA30" s="23"/>
      <c r="AB30" s="24"/>
      <c r="AC30" s="24"/>
      <c r="AD30" s="24"/>
      <c r="AE30" s="25"/>
      <c r="AF30" s="3"/>
      <c r="AG30" s="3"/>
      <c r="AH30" s="3"/>
      <c r="AI30" s="3"/>
      <c r="AJ30" s="3"/>
      <c r="AK30" s="3"/>
      <c r="AL30" s="3"/>
      <c r="AM30" s="3"/>
      <c r="AN30" s="3"/>
      <c r="AO30" s="3"/>
      <c r="AP30" s="3"/>
      <c r="AQ30" s="3"/>
      <c r="AR30" s="3"/>
      <c r="AS30" s="3"/>
      <c r="AT30" s="3"/>
      <c r="AU30" s="3"/>
      <c r="AV30" s="3"/>
      <c r="AW30" s="3"/>
      <c r="AX30" s="3"/>
      <c r="AY30" s="3"/>
    </row>
    <row r="31" spans="5:51" ht="44.25" customHeight="1" thickBot="1" x14ac:dyDescent="0.25">
      <c r="E31" s="186" t="s">
        <v>35</v>
      </c>
      <c r="F31" s="187"/>
      <c r="G31" s="188"/>
      <c r="H31" s="42"/>
      <c r="I31" s="27"/>
      <c r="J31" s="27"/>
      <c r="K31" s="27"/>
      <c r="L31" s="27"/>
      <c r="M31" s="27"/>
      <c r="N31" s="27"/>
      <c r="O31" s="29"/>
      <c r="P31" s="29"/>
      <c r="Q31" s="27"/>
      <c r="R31" s="27"/>
      <c r="S31" s="27"/>
      <c r="T31" s="27"/>
      <c r="U31" s="27"/>
      <c r="V31" s="27"/>
      <c r="W31" s="27"/>
      <c r="X31" s="27"/>
      <c r="Y31" s="27"/>
      <c r="Z31" s="27"/>
      <c r="AA31" s="27"/>
      <c r="AB31" s="27"/>
      <c r="AC31" s="27"/>
      <c r="AD31" s="27"/>
      <c r="AE31" s="30"/>
      <c r="AF31" s="3"/>
      <c r="AG31" s="3"/>
      <c r="AH31" s="3"/>
      <c r="AI31" s="3"/>
      <c r="AJ31" s="3"/>
      <c r="AK31" s="3"/>
      <c r="AL31" s="3"/>
      <c r="AM31" s="3"/>
      <c r="AN31" s="3"/>
      <c r="AO31" s="3"/>
      <c r="AP31" s="3"/>
      <c r="AQ31" s="3"/>
      <c r="AR31" s="3"/>
      <c r="AS31" s="3"/>
      <c r="AT31" s="3"/>
      <c r="AU31" s="3"/>
      <c r="AV31" s="3"/>
      <c r="AW31" s="3"/>
      <c r="AX31" s="3"/>
      <c r="AY31" s="3"/>
    </row>
    <row r="32" spans="5:51" ht="8.25" customHeight="1" x14ac:dyDescent="0.2">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3"/>
      <c r="AG32" s="3"/>
      <c r="AH32" s="3"/>
      <c r="AI32" s="3"/>
      <c r="AJ32" s="3"/>
      <c r="AK32" s="3"/>
      <c r="AL32" s="3"/>
      <c r="AM32" s="3"/>
      <c r="AN32" s="3"/>
      <c r="AO32" s="3"/>
      <c r="AP32" s="3"/>
      <c r="AQ32" s="3"/>
      <c r="AR32" s="3"/>
      <c r="AS32" s="3"/>
      <c r="AT32" s="3"/>
      <c r="AU32" s="3"/>
      <c r="AV32" s="3"/>
      <c r="AW32" s="3"/>
      <c r="AX32" s="3"/>
      <c r="AY32" s="3"/>
    </row>
    <row r="33" spans="5:51" ht="21.75" customHeight="1" x14ac:dyDescent="0.25">
      <c r="E33" s="5"/>
      <c r="F33" s="5"/>
      <c r="G33" s="171" t="s">
        <v>38</v>
      </c>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3"/>
      <c r="AG33" s="3"/>
      <c r="AH33" s="3"/>
      <c r="AI33" s="3"/>
      <c r="AJ33" s="3"/>
      <c r="AK33" s="3"/>
      <c r="AL33" s="3"/>
      <c r="AM33" s="3"/>
      <c r="AN33" s="3"/>
      <c r="AO33" s="3"/>
      <c r="AP33" s="3"/>
      <c r="AQ33" s="3"/>
      <c r="AR33" s="3"/>
      <c r="AS33" s="3"/>
      <c r="AT33" s="3"/>
      <c r="AU33" s="3"/>
      <c r="AV33" s="3"/>
      <c r="AW33" s="3"/>
      <c r="AX33" s="3"/>
      <c r="AY33" s="3"/>
    </row>
    <row r="34" spans="5:51" ht="6.75" customHeight="1" thickBot="1" x14ac:dyDescent="0.2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3"/>
      <c r="AG34" s="3"/>
      <c r="AH34" s="3"/>
      <c r="AI34" s="3"/>
      <c r="AJ34" s="3"/>
      <c r="AK34" s="3"/>
      <c r="AL34" s="3"/>
      <c r="AM34" s="3"/>
      <c r="AN34" s="3"/>
      <c r="AO34" s="3"/>
      <c r="AP34" s="3"/>
      <c r="AQ34" s="3"/>
      <c r="AR34" s="3"/>
      <c r="AS34" s="3"/>
      <c r="AT34" s="3"/>
      <c r="AU34" s="3"/>
      <c r="AV34" s="3"/>
      <c r="AW34" s="3"/>
      <c r="AX34" s="3"/>
      <c r="AY34" s="3"/>
    </row>
    <row r="35" spans="5:51" ht="26.25" customHeight="1" thickBot="1" x14ac:dyDescent="0.25">
      <c r="E35" s="190" t="s">
        <v>15</v>
      </c>
      <c r="F35" s="191"/>
      <c r="G35" s="192"/>
      <c r="H35" s="193" t="s">
        <v>16</v>
      </c>
      <c r="I35" s="194"/>
      <c r="J35" s="195" t="s">
        <v>17</v>
      </c>
      <c r="K35" s="194"/>
      <c r="L35" s="195" t="s">
        <v>18</v>
      </c>
      <c r="M35" s="194"/>
      <c r="N35" s="195" t="s">
        <v>19</v>
      </c>
      <c r="O35" s="194"/>
      <c r="P35" s="195" t="s">
        <v>20</v>
      </c>
      <c r="Q35" s="194"/>
      <c r="R35" s="195" t="s">
        <v>21</v>
      </c>
      <c r="S35" s="194"/>
      <c r="T35" s="195" t="s">
        <v>22</v>
      </c>
      <c r="U35" s="194"/>
      <c r="V35" s="184" t="s">
        <v>23</v>
      </c>
      <c r="W35" s="184"/>
      <c r="X35" s="184" t="s">
        <v>24</v>
      </c>
      <c r="Y35" s="184"/>
      <c r="Z35" s="184" t="s">
        <v>25</v>
      </c>
      <c r="AA35" s="184"/>
      <c r="AB35" s="184" t="s">
        <v>26</v>
      </c>
      <c r="AC35" s="184"/>
      <c r="AD35" s="184" t="s">
        <v>27</v>
      </c>
      <c r="AE35" s="185"/>
      <c r="AF35" s="3"/>
      <c r="AG35" s="3"/>
      <c r="AH35" s="3"/>
      <c r="AI35" s="3"/>
      <c r="AJ35" s="3"/>
      <c r="AK35" s="3"/>
      <c r="AL35" s="3"/>
      <c r="AM35" s="3"/>
      <c r="AN35" s="3"/>
      <c r="AO35" s="3"/>
      <c r="AP35" s="3"/>
      <c r="AQ35" s="3"/>
      <c r="AR35" s="3"/>
      <c r="AS35" s="3"/>
      <c r="AT35" s="3"/>
      <c r="AU35" s="3"/>
      <c r="AV35" s="3"/>
      <c r="AW35" s="3"/>
      <c r="AX35" s="3"/>
      <c r="AY35" s="3"/>
    </row>
    <row r="36" spans="5:51" ht="3.75" customHeight="1" thickBot="1" x14ac:dyDescent="0.25">
      <c r="E36" s="5"/>
      <c r="F36" s="5"/>
      <c r="G36" s="6"/>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
      <c r="AG36" s="3"/>
      <c r="AH36" s="3"/>
      <c r="AI36" s="3"/>
      <c r="AJ36" s="3"/>
      <c r="AK36" s="3"/>
      <c r="AL36" s="3"/>
      <c r="AM36" s="3"/>
      <c r="AN36" s="3"/>
      <c r="AO36" s="3"/>
      <c r="AP36" s="3"/>
      <c r="AQ36" s="3"/>
      <c r="AR36" s="3"/>
      <c r="AS36" s="3"/>
      <c r="AT36" s="3"/>
      <c r="AU36" s="3"/>
      <c r="AV36" s="3"/>
      <c r="AW36" s="3"/>
      <c r="AX36" s="3"/>
      <c r="AY36" s="3"/>
    </row>
    <row r="37" spans="5:51" ht="27" customHeight="1" x14ac:dyDescent="0.2">
      <c r="E37" s="166" t="s">
        <v>28</v>
      </c>
      <c r="F37" s="167"/>
      <c r="G37" s="168"/>
      <c r="H37" s="32"/>
      <c r="I37" s="33"/>
      <c r="J37" s="33"/>
      <c r="K37" s="33"/>
      <c r="L37" s="33"/>
      <c r="M37" s="33"/>
      <c r="N37" s="33"/>
      <c r="O37" s="33"/>
      <c r="P37" s="33"/>
      <c r="Q37" s="33"/>
      <c r="R37" s="33"/>
      <c r="S37" s="33"/>
      <c r="T37" s="33"/>
      <c r="U37" s="33"/>
      <c r="V37" s="33"/>
      <c r="W37" s="33"/>
      <c r="X37" s="33"/>
      <c r="Y37" s="33"/>
      <c r="Z37" s="33"/>
      <c r="AA37" s="33"/>
      <c r="AB37" s="33"/>
      <c r="AC37" s="33"/>
      <c r="AD37" s="33"/>
      <c r="AE37" s="34"/>
      <c r="AF37" s="3"/>
      <c r="AG37" s="3"/>
      <c r="AH37" s="3"/>
      <c r="AI37" s="3"/>
      <c r="AJ37" s="3"/>
      <c r="AK37" s="3"/>
      <c r="AL37" s="3"/>
      <c r="AM37" s="3"/>
      <c r="AN37" s="3"/>
      <c r="AO37" s="3"/>
      <c r="AP37" s="3"/>
      <c r="AQ37" s="3"/>
      <c r="AR37" s="3"/>
      <c r="AS37" s="3"/>
      <c r="AT37" s="3"/>
      <c r="AU37" s="3"/>
      <c r="AV37" s="3"/>
      <c r="AW37" s="3"/>
      <c r="AX37" s="3"/>
      <c r="AY37" s="3"/>
    </row>
    <row r="38" spans="5:51" ht="29.25" customHeight="1" x14ac:dyDescent="0.2">
      <c r="E38" s="181" t="s">
        <v>39</v>
      </c>
      <c r="F38" s="182"/>
      <c r="G38" s="196"/>
      <c r="H38" s="43">
        <v>1</v>
      </c>
      <c r="I38" s="43">
        <v>1</v>
      </c>
      <c r="J38" s="13"/>
      <c r="K38" s="13"/>
      <c r="L38" s="13"/>
      <c r="M38" s="13"/>
      <c r="N38" s="13"/>
      <c r="O38" s="13"/>
      <c r="P38" s="13"/>
      <c r="Q38" s="11"/>
      <c r="R38" s="11"/>
      <c r="S38" s="11"/>
      <c r="T38" s="11"/>
      <c r="U38" s="11"/>
      <c r="V38" s="11"/>
      <c r="W38" s="11"/>
      <c r="X38" s="11"/>
      <c r="Y38" s="11"/>
      <c r="Z38" s="11"/>
      <c r="AA38" s="11"/>
      <c r="AB38" s="44"/>
      <c r="AC38" s="44"/>
      <c r="AD38" s="44"/>
      <c r="AE38" s="44"/>
      <c r="AF38" s="3"/>
      <c r="AG38" s="3"/>
      <c r="AH38" s="3"/>
      <c r="AI38" s="3"/>
      <c r="AJ38" s="3"/>
      <c r="AK38" s="3"/>
      <c r="AL38" s="3"/>
      <c r="AM38" s="3"/>
      <c r="AN38" s="3"/>
      <c r="AO38" s="3"/>
      <c r="AP38" s="3"/>
      <c r="AQ38" s="3"/>
      <c r="AR38" s="3"/>
      <c r="AS38" s="3"/>
      <c r="AT38" s="3"/>
      <c r="AU38" s="3"/>
      <c r="AV38" s="3"/>
      <c r="AW38" s="3"/>
      <c r="AX38" s="3"/>
      <c r="AY38" s="3"/>
    </row>
    <row r="39" spans="5:51" ht="27" customHeight="1" x14ac:dyDescent="0.2">
      <c r="E39" s="181" t="s">
        <v>30</v>
      </c>
      <c r="F39" s="182"/>
      <c r="G39" s="183"/>
      <c r="H39" s="35"/>
      <c r="I39" s="11"/>
      <c r="J39" s="44"/>
      <c r="K39" s="13"/>
      <c r="L39" s="13"/>
      <c r="M39" s="13"/>
      <c r="N39" s="13"/>
      <c r="O39" s="13"/>
      <c r="P39" s="13"/>
      <c r="Q39" s="11"/>
      <c r="R39" s="11"/>
      <c r="S39" s="11"/>
      <c r="T39" s="11"/>
      <c r="U39" s="11"/>
      <c r="V39" s="11"/>
      <c r="W39" s="11"/>
      <c r="X39" s="11"/>
      <c r="Y39" s="11"/>
      <c r="Z39" s="11"/>
      <c r="AA39" s="11"/>
      <c r="AB39" s="11"/>
      <c r="AC39" s="11"/>
      <c r="AD39" s="11"/>
      <c r="AE39" s="45"/>
      <c r="AF39" s="3"/>
      <c r="AG39" s="3"/>
      <c r="AH39" s="3"/>
      <c r="AI39" s="3"/>
      <c r="AJ39" s="3"/>
      <c r="AK39" s="3"/>
      <c r="AL39" s="3"/>
      <c r="AM39" s="3"/>
      <c r="AN39" s="3"/>
      <c r="AO39" s="3"/>
      <c r="AP39" s="3"/>
      <c r="AQ39" s="3"/>
      <c r="AR39" s="3"/>
      <c r="AS39" s="3"/>
      <c r="AT39" s="3"/>
      <c r="AU39" s="3"/>
      <c r="AV39" s="3"/>
      <c r="AW39" s="3"/>
      <c r="AX39" s="3"/>
      <c r="AY39" s="3"/>
    </row>
    <row r="40" spans="5:51" ht="53.25" customHeight="1" x14ac:dyDescent="0.2">
      <c r="E40" s="181" t="s">
        <v>31</v>
      </c>
      <c r="F40" s="182"/>
      <c r="G40" s="183"/>
      <c r="H40" s="36"/>
      <c r="I40" s="13"/>
      <c r="J40" s="13"/>
      <c r="K40" s="13"/>
      <c r="L40" s="13"/>
      <c r="M40" s="13"/>
      <c r="N40" s="13"/>
      <c r="O40" s="13"/>
      <c r="P40" s="13"/>
      <c r="Q40" s="13"/>
      <c r="R40" s="46" t="s">
        <v>40</v>
      </c>
      <c r="S40" s="12"/>
      <c r="T40" s="12"/>
      <c r="U40" s="12"/>
      <c r="V40" s="12"/>
      <c r="W40" s="12"/>
      <c r="X40" s="12"/>
      <c r="Y40" s="12"/>
      <c r="Z40" s="12"/>
      <c r="AA40" s="12"/>
      <c r="AB40" s="47"/>
      <c r="AC40" s="47"/>
      <c r="AD40" s="47"/>
      <c r="AE40" s="48"/>
      <c r="AF40" s="49"/>
      <c r="AG40" s="3"/>
      <c r="AH40" s="3"/>
      <c r="AI40" s="3"/>
      <c r="AJ40" s="3"/>
      <c r="AK40" s="3"/>
      <c r="AL40" s="3"/>
      <c r="AM40" s="3"/>
      <c r="AN40" s="3"/>
      <c r="AO40" s="3"/>
      <c r="AP40" s="3"/>
      <c r="AQ40" s="3"/>
      <c r="AR40" s="3"/>
      <c r="AS40" s="3"/>
      <c r="AT40" s="3"/>
      <c r="AU40" s="3"/>
      <c r="AV40" s="3"/>
      <c r="AW40" s="3"/>
      <c r="AX40" s="3"/>
      <c r="AY40" s="3"/>
    </row>
    <row r="41" spans="5:51" ht="54" customHeight="1" x14ac:dyDescent="0.2">
      <c r="E41" s="181" t="s">
        <v>32</v>
      </c>
      <c r="F41" s="182"/>
      <c r="G41" s="183"/>
      <c r="H41" s="38"/>
      <c r="I41" s="39"/>
      <c r="J41" s="39"/>
      <c r="K41" s="39"/>
      <c r="L41" s="39"/>
      <c r="M41" s="39"/>
      <c r="N41" s="39"/>
      <c r="O41" s="39"/>
      <c r="P41" s="39"/>
      <c r="Q41" s="39"/>
      <c r="R41" s="46" t="s">
        <v>40</v>
      </c>
      <c r="S41" s="12"/>
      <c r="T41" s="12"/>
      <c r="U41" s="12"/>
      <c r="V41" s="12"/>
      <c r="W41" s="12"/>
      <c r="X41" s="12"/>
      <c r="Y41" s="12"/>
      <c r="Z41" s="12"/>
      <c r="AA41" s="12"/>
      <c r="AB41" s="50"/>
      <c r="AC41" s="50"/>
      <c r="AD41" s="50"/>
      <c r="AE41" s="51"/>
      <c r="AF41" s="49"/>
      <c r="AG41" s="3"/>
      <c r="AH41" s="3"/>
      <c r="AI41" s="3"/>
      <c r="AJ41" s="3"/>
      <c r="AK41" s="3"/>
      <c r="AL41" s="3"/>
      <c r="AM41" s="3"/>
      <c r="AN41" s="3"/>
      <c r="AO41" s="3"/>
      <c r="AP41" s="3"/>
      <c r="AQ41" s="3"/>
      <c r="AR41" s="3"/>
      <c r="AS41" s="3"/>
      <c r="AT41" s="3"/>
      <c r="AU41" s="3"/>
      <c r="AV41" s="3"/>
      <c r="AW41" s="3"/>
      <c r="AX41" s="3"/>
      <c r="AY41" s="3"/>
    </row>
    <row r="42" spans="5:51" ht="29.25" customHeight="1" x14ac:dyDescent="0.2">
      <c r="E42" s="181" t="s">
        <v>37</v>
      </c>
      <c r="F42" s="182"/>
      <c r="G42" s="183"/>
      <c r="H42" s="41"/>
      <c r="I42" s="20"/>
      <c r="J42" s="52">
        <v>2</v>
      </c>
      <c r="K42" s="52">
        <v>2</v>
      </c>
      <c r="L42" s="52">
        <v>2</v>
      </c>
      <c r="M42" s="53"/>
      <c r="N42" s="53"/>
      <c r="O42" s="53"/>
      <c r="P42" s="53"/>
      <c r="Q42" s="54"/>
      <c r="R42" s="55"/>
      <c r="S42" s="20"/>
      <c r="T42" s="20"/>
      <c r="U42" s="20"/>
      <c r="V42" s="20"/>
      <c r="W42" s="20"/>
      <c r="X42" s="20"/>
      <c r="Y42" s="20"/>
      <c r="Z42" s="20"/>
      <c r="AA42" s="20"/>
      <c r="AB42" s="20"/>
      <c r="AC42" s="20"/>
      <c r="AD42" s="20"/>
      <c r="AE42" s="21"/>
      <c r="AF42" s="3"/>
      <c r="AG42" s="3"/>
      <c r="AH42" s="3"/>
      <c r="AI42" s="3"/>
      <c r="AJ42" s="3"/>
      <c r="AK42" s="3"/>
      <c r="AL42" s="3"/>
      <c r="AM42" s="3"/>
      <c r="AN42" s="3"/>
      <c r="AO42" s="3"/>
      <c r="AP42" s="3"/>
      <c r="AQ42" s="3"/>
      <c r="AR42" s="3"/>
      <c r="AS42" s="3"/>
      <c r="AT42" s="3"/>
      <c r="AU42" s="3"/>
      <c r="AV42" s="3"/>
      <c r="AW42" s="3"/>
      <c r="AX42" s="3"/>
      <c r="AY42" s="3"/>
    </row>
    <row r="43" spans="5:51" ht="29.25" customHeight="1" x14ac:dyDescent="0.2">
      <c r="E43" s="178" t="s">
        <v>34</v>
      </c>
      <c r="F43" s="179"/>
      <c r="G43" s="180"/>
      <c r="H43" s="24"/>
      <c r="I43" s="22"/>
      <c r="J43" s="22"/>
      <c r="K43" s="22"/>
      <c r="L43" s="22"/>
      <c r="M43" s="22"/>
      <c r="N43" s="22"/>
      <c r="O43" s="22"/>
      <c r="P43" s="22"/>
      <c r="Q43" s="22"/>
      <c r="R43" s="23"/>
      <c r="S43" s="23"/>
      <c r="T43" s="23"/>
      <c r="U43" s="23"/>
      <c r="V43" s="23"/>
      <c r="W43" s="23"/>
      <c r="X43" s="23"/>
      <c r="Y43" s="23"/>
      <c r="Z43" s="23"/>
      <c r="AA43" s="23"/>
      <c r="AB43" s="24"/>
      <c r="AC43" s="24"/>
      <c r="AD43" s="24"/>
      <c r="AE43" s="25"/>
      <c r="AF43" s="3"/>
      <c r="AG43" s="3"/>
      <c r="AH43" s="3"/>
      <c r="AI43" s="3"/>
      <c r="AJ43" s="3"/>
      <c r="AK43" s="3"/>
      <c r="AL43" s="3"/>
      <c r="AM43" s="3"/>
      <c r="AN43" s="3"/>
      <c r="AO43" s="3"/>
      <c r="AP43" s="3"/>
      <c r="AQ43" s="3"/>
      <c r="AR43" s="3"/>
      <c r="AS43" s="3"/>
      <c r="AT43" s="3"/>
      <c r="AU43" s="3"/>
      <c r="AV43" s="3"/>
      <c r="AW43" s="3"/>
      <c r="AX43" s="3"/>
      <c r="AY43" s="3"/>
    </row>
    <row r="44" spans="5:51" ht="44.25" customHeight="1" thickBot="1" x14ac:dyDescent="0.25">
      <c r="E44" s="201" t="s">
        <v>35</v>
      </c>
      <c r="F44" s="202"/>
      <c r="G44" s="203"/>
      <c r="H44" s="56"/>
      <c r="I44" s="57"/>
      <c r="J44" s="57"/>
      <c r="K44" s="57"/>
      <c r="L44" s="57"/>
      <c r="M44" s="57"/>
      <c r="N44" s="57"/>
      <c r="O44" s="29"/>
      <c r="P44" s="29"/>
      <c r="Q44" s="57"/>
      <c r="R44" s="57"/>
      <c r="S44" s="57"/>
      <c r="T44" s="57"/>
      <c r="U44" s="57"/>
      <c r="V44" s="57"/>
      <c r="W44" s="57"/>
      <c r="X44" s="57"/>
      <c r="Y44" s="57"/>
      <c r="Z44" s="57"/>
      <c r="AA44" s="57"/>
      <c r="AB44" s="57"/>
      <c r="AC44" s="57"/>
      <c r="AD44" s="57"/>
      <c r="AE44" s="58"/>
      <c r="AF44" s="3"/>
      <c r="AG44" s="3"/>
      <c r="AH44" s="3"/>
      <c r="AI44" s="3"/>
      <c r="AJ44" s="3"/>
      <c r="AK44" s="3"/>
      <c r="AL44" s="3"/>
      <c r="AM44" s="3"/>
      <c r="AN44" s="3"/>
      <c r="AO44" s="3"/>
      <c r="AP44" s="3"/>
      <c r="AQ44" s="3"/>
      <c r="AR44" s="3"/>
      <c r="AS44" s="3"/>
      <c r="AT44" s="3"/>
      <c r="AU44" s="3"/>
      <c r="AV44" s="3"/>
      <c r="AW44" s="3"/>
      <c r="AX44" s="3"/>
      <c r="AY44" s="3"/>
    </row>
    <row r="45" spans="5:51" ht="8.25" customHeight="1"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3"/>
      <c r="AG45" s="3"/>
      <c r="AH45" s="3"/>
      <c r="AI45" s="3"/>
      <c r="AJ45" s="3"/>
      <c r="AK45" s="3"/>
      <c r="AL45" s="3"/>
      <c r="AM45" s="3"/>
      <c r="AN45" s="3"/>
      <c r="AO45" s="3"/>
      <c r="AP45" s="3"/>
      <c r="AQ45" s="3"/>
      <c r="AR45" s="3"/>
      <c r="AS45" s="3"/>
      <c r="AT45" s="3"/>
      <c r="AU45" s="3"/>
      <c r="AV45" s="3"/>
      <c r="AW45" s="3"/>
      <c r="AX45" s="3"/>
      <c r="AY45" s="3"/>
    </row>
    <row r="46" spans="5:51" ht="23.25" customHeight="1" x14ac:dyDescent="0.25">
      <c r="E46" s="5"/>
      <c r="F46" s="5"/>
      <c r="G46" s="171" t="s">
        <v>41</v>
      </c>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3"/>
      <c r="AG46" s="3"/>
      <c r="AH46" s="3"/>
      <c r="AI46" s="3"/>
      <c r="AJ46" s="3"/>
      <c r="AK46" s="3"/>
      <c r="AL46" s="3"/>
      <c r="AM46" s="3"/>
      <c r="AN46" s="3"/>
      <c r="AO46" s="3"/>
      <c r="AP46" s="3"/>
      <c r="AQ46" s="3"/>
      <c r="AR46" s="3"/>
      <c r="AS46" s="3"/>
      <c r="AT46" s="3"/>
      <c r="AU46" s="3"/>
      <c r="AV46" s="3"/>
      <c r="AW46" s="3"/>
      <c r="AX46" s="3"/>
      <c r="AY46" s="3"/>
    </row>
    <row r="47" spans="5:51" ht="6.75" customHeight="1" thickBot="1" x14ac:dyDescent="0.2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3"/>
      <c r="AG47" s="3"/>
      <c r="AH47" s="3"/>
      <c r="AI47" s="3"/>
      <c r="AJ47" s="3"/>
      <c r="AK47" s="3"/>
      <c r="AL47" s="3"/>
      <c r="AM47" s="3"/>
      <c r="AN47" s="3"/>
      <c r="AO47" s="3"/>
      <c r="AP47" s="3"/>
      <c r="AQ47" s="3"/>
      <c r="AR47" s="3"/>
      <c r="AS47" s="3"/>
      <c r="AT47" s="3"/>
      <c r="AU47" s="3"/>
      <c r="AV47" s="3"/>
      <c r="AW47" s="3"/>
      <c r="AX47" s="3"/>
      <c r="AY47" s="3"/>
    </row>
    <row r="48" spans="5:51" ht="26.25" customHeight="1" thickBot="1" x14ac:dyDescent="0.25">
      <c r="E48" s="190" t="s">
        <v>15</v>
      </c>
      <c r="F48" s="191"/>
      <c r="G48" s="192"/>
      <c r="H48" s="204" t="s">
        <v>16</v>
      </c>
      <c r="I48" s="194"/>
      <c r="J48" s="195" t="s">
        <v>17</v>
      </c>
      <c r="K48" s="194"/>
      <c r="L48" s="195" t="s">
        <v>18</v>
      </c>
      <c r="M48" s="194"/>
      <c r="N48" s="195" t="s">
        <v>19</v>
      </c>
      <c r="O48" s="194"/>
      <c r="P48" s="195" t="s">
        <v>20</v>
      </c>
      <c r="Q48" s="194"/>
      <c r="R48" s="195" t="s">
        <v>21</v>
      </c>
      <c r="S48" s="194"/>
      <c r="T48" s="195" t="s">
        <v>22</v>
      </c>
      <c r="U48" s="194"/>
      <c r="V48" s="195" t="s">
        <v>23</v>
      </c>
      <c r="W48" s="194"/>
      <c r="X48" s="195" t="s">
        <v>24</v>
      </c>
      <c r="Y48" s="194"/>
      <c r="Z48" s="195" t="s">
        <v>25</v>
      </c>
      <c r="AA48" s="194"/>
      <c r="AB48" s="195" t="s">
        <v>26</v>
      </c>
      <c r="AC48" s="194"/>
      <c r="AD48" s="195" t="s">
        <v>27</v>
      </c>
      <c r="AE48" s="197"/>
      <c r="AF48" s="3"/>
      <c r="AG48" s="3"/>
      <c r="AH48" s="3"/>
      <c r="AI48" s="3"/>
      <c r="AJ48" s="3"/>
      <c r="AK48" s="3"/>
      <c r="AL48" s="3"/>
      <c r="AM48" s="3"/>
      <c r="AN48" s="3"/>
      <c r="AO48" s="3"/>
      <c r="AP48" s="3"/>
      <c r="AQ48" s="3"/>
      <c r="AR48" s="3"/>
      <c r="AS48" s="3"/>
      <c r="AT48" s="3"/>
      <c r="AU48" s="3"/>
      <c r="AV48" s="3"/>
      <c r="AW48" s="3"/>
      <c r="AX48" s="3"/>
      <c r="AY48" s="3"/>
    </row>
    <row r="49" spans="4:51" ht="6.75" customHeight="1" thickBot="1" x14ac:dyDescent="0.25">
      <c r="E49" s="5"/>
      <c r="F49" s="5"/>
      <c r="G49" s="6"/>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
      <c r="AG49" s="3"/>
      <c r="AH49" s="3"/>
      <c r="AI49" s="3"/>
      <c r="AJ49" s="3"/>
      <c r="AK49" s="3"/>
      <c r="AL49" s="3"/>
      <c r="AM49" s="3"/>
      <c r="AN49" s="3"/>
      <c r="AO49" s="3"/>
      <c r="AP49" s="3"/>
      <c r="AQ49" s="3"/>
      <c r="AR49" s="3"/>
      <c r="AS49" s="3"/>
      <c r="AT49" s="3"/>
      <c r="AU49" s="3"/>
      <c r="AV49" s="3"/>
      <c r="AW49" s="3"/>
      <c r="AX49" s="3"/>
      <c r="AY49" s="3"/>
    </row>
    <row r="50" spans="4:51" ht="27" customHeight="1" x14ac:dyDescent="0.2">
      <c r="E50" s="198" t="s">
        <v>28</v>
      </c>
      <c r="F50" s="199"/>
      <c r="G50" s="200"/>
      <c r="H50" s="59"/>
      <c r="I50" s="33"/>
      <c r="J50" s="33"/>
      <c r="K50" s="33"/>
      <c r="L50" s="33"/>
      <c r="M50" s="33"/>
      <c r="N50" s="33"/>
      <c r="O50" s="33"/>
      <c r="P50" s="33"/>
      <c r="Q50" s="33"/>
      <c r="R50" s="33"/>
      <c r="S50" s="33"/>
      <c r="T50" s="33"/>
      <c r="U50" s="33"/>
      <c r="V50" s="33"/>
      <c r="W50" s="33"/>
      <c r="X50" s="33"/>
      <c r="Y50" s="33"/>
      <c r="Z50" s="33"/>
      <c r="AA50" s="33"/>
      <c r="AB50" s="33"/>
      <c r="AC50" s="33"/>
      <c r="AD50" s="33"/>
      <c r="AE50" s="34"/>
      <c r="AF50" s="3"/>
      <c r="AG50" s="3"/>
      <c r="AH50" s="3"/>
      <c r="AI50" s="3"/>
      <c r="AJ50" s="3"/>
      <c r="AK50" s="3"/>
      <c r="AL50" s="3"/>
      <c r="AM50" s="3"/>
      <c r="AN50" s="3"/>
      <c r="AO50" s="3"/>
      <c r="AP50" s="3"/>
      <c r="AQ50" s="3"/>
      <c r="AR50" s="3"/>
      <c r="AS50" s="3"/>
      <c r="AT50" s="3"/>
      <c r="AU50" s="3"/>
      <c r="AV50" s="3"/>
      <c r="AW50" s="3"/>
      <c r="AX50" s="3"/>
      <c r="AY50" s="3"/>
    </row>
    <row r="51" spans="4:51" ht="29.25" customHeight="1" x14ac:dyDescent="0.2">
      <c r="E51" s="178" t="s">
        <v>39</v>
      </c>
      <c r="F51" s="179"/>
      <c r="G51" s="180"/>
      <c r="H51" s="60"/>
      <c r="I51" s="13"/>
      <c r="J51" s="13"/>
      <c r="K51" s="13"/>
      <c r="L51" s="13"/>
      <c r="M51" s="13"/>
      <c r="N51" s="13"/>
      <c r="O51" s="13"/>
      <c r="P51" s="13"/>
      <c r="Q51" s="11"/>
      <c r="R51" s="11"/>
      <c r="S51" s="11"/>
      <c r="T51" s="11"/>
      <c r="U51" s="11"/>
      <c r="V51" s="11"/>
      <c r="W51" s="11"/>
      <c r="X51" s="11"/>
      <c r="Y51" s="11"/>
      <c r="Z51" s="11"/>
      <c r="AA51" s="11"/>
      <c r="AB51" s="44"/>
      <c r="AC51" s="44"/>
      <c r="AD51" s="44"/>
      <c r="AE51" s="44"/>
      <c r="AF51" s="3"/>
      <c r="AG51" s="3"/>
      <c r="AH51" s="3"/>
      <c r="AI51" s="3"/>
      <c r="AJ51" s="3"/>
      <c r="AK51" s="3"/>
      <c r="AL51" s="3"/>
      <c r="AM51" s="3"/>
      <c r="AN51" s="3"/>
      <c r="AO51" s="3"/>
      <c r="AP51" s="3"/>
      <c r="AQ51" s="3"/>
      <c r="AR51" s="3"/>
      <c r="AS51" s="3"/>
      <c r="AT51" s="3"/>
      <c r="AU51" s="3"/>
      <c r="AV51" s="3"/>
      <c r="AW51" s="3"/>
      <c r="AX51" s="3"/>
      <c r="AY51" s="3"/>
    </row>
    <row r="52" spans="4:51" ht="27" customHeight="1" x14ac:dyDescent="0.2">
      <c r="E52" s="178" t="s">
        <v>30</v>
      </c>
      <c r="F52" s="179"/>
      <c r="G52" s="180"/>
      <c r="H52" s="60"/>
      <c r="I52" s="13"/>
      <c r="J52" s="13"/>
      <c r="K52" s="13"/>
      <c r="L52" s="13"/>
      <c r="M52" s="13"/>
      <c r="N52" s="13"/>
      <c r="O52" s="13"/>
      <c r="P52" s="13"/>
      <c r="Q52" s="11"/>
      <c r="R52" s="11"/>
      <c r="S52" s="11"/>
      <c r="T52" s="11"/>
      <c r="U52" s="11"/>
      <c r="V52" s="11"/>
      <c r="W52" s="11"/>
      <c r="X52" s="11"/>
      <c r="Y52" s="11"/>
      <c r="Z52" s="11"/>
      <c r="AA52" s="11"/>
      <c r="AB52" s="11"/>
      <c r="AC52" s="11"/>
      <c r="AD52" s="11"/>
      <c r="AE52" s="45"/>
      <c r="AF52" s="3"/>
      <c r="AG52" s="3"/>
      <c r="AH52" s="3"/>
      <c r="AI52" s="3"/>
      <c r="AJ52" s="3"/>
      <c r="AK52" s="3"/>
      <c r="AL52" s="3"/>
      <c r="AM52" s="3"/>
      <c r="AN52" s="3"/>
      <c r="AO52" s="3"/>
      <c r="AP52" s="3"/>
      <c r="AQ52" s="3"/>
      <c r="AR52" s="3"/>
      <c r="AS52" s="3"/>
      <c r="AT52" s="3"/>
      <c r="AU52" s="3"/>
      <c r="AV52" s="3"/>
      <c r="AW52" s="3"/>
      <c r="AX52" s="3"/>
      <c r="AY52" s="3"/>
    </row>
    <row r="53" spans="4:51" ht="53.25" customHeight="1" x14ac:dyDescent="0.2">
      <c r="E53" s="178" t="s">
        <v>31</v>
      </c>
      <c r="F53" s="179"/>
      <c r="G53" s="180"/>
      <c r="H53" s="60"/>
      <c r="I53" s="13"/>
      <c r="J53" s="13"/>
      <c r="K53" s="13"/>
      <c r="L53" s="13"/>
      <c r="M53" s="13"/>
      <c r="N53" s="13"/>
      <c r="O53" s="13"/>
      <c r="P53" s="13"/>
      <c r="Q53" s="13"/>
      <c r="R53" s="13"/>
      <c r="S53" s="11"/>
      <c r="T53" s="11"/>
      <c r="U53" s="11"/>
      <c r="V53" s="11"/>
      <c r="W53" s="11"/>
      <c r="X53" s="11"/>
      <c r="Y53" s="11"/>
      <c r="Z53" s="11"/>
      <c r="AA53" s="11"/>
      <c r="AB53" s="61" t="s">
        <v>42</v>
      </c>
      <c r="AC53" s="13"/>
      <c r="AD53" s="13"/>
      <c r="AE53" s="13"/>
      <c r="AF53" s="3"/>
      <c r="AG53" s="3"/>
      <c r="AH53" s="3"/>
      <c r="AI53" s="3"/>
      <c r="AJ53" s="3"/>
      <c r="AK53" s="3"/>
      <c r="AL53" s="3"/>
      <c r="AM53" s="3"/>
      <c r="AN53" s="3"/>
      <c r="AO53" s="3"/>
      <c r="AP53" s="3"/>
      <c r="AQ53" s="3"/>
      <c r="AR53" s="3"/>
      <c r="AS53" s="3"/>
      <c r="AT53" s="3"/>
      <c r="AU53" s="3"/>
      <c r="AV53" s="3"/>
      <c r="AW53" s="3"/>
      <c r="AX53" s="3"/>
      <c r="AY53" s="3"/>
    </row>
    <row r="54" spans="4:51" ht="53.25" customHeight="1" x14ac:dyDescent="0.2">
      <c r="E54" s="178" t="s">
        <v>32</v>
      </c>
      <c r="F54" s="179"/>
      <c r="G54" s="180"/>
      <c r="H54" s="62"/>
      <c r="I54" s="63"/>
      <c r="J54" s="63"/>
      <c r="K54" s="63"/>
      <c r="L54" s="63"/>
      <c r="M54" s="63"/>
      <c r="N54" s="63"/>
      <c r="O54" s="63"/>
      <c r="P54" s="63"/>
      <c r="Q54" s="63"/>
      <c r="R54" s="63"/>
      <c r="S54" s="11"/>
      <c r="T54" s="11"/>
      <c r="U54" s="11"/>
      <c r="V54" s="11"/>
      <c r="W54" s="11"/>
      <c r="X54" s="11"/>
      <c r="Y54" s="11"/>
      <c r="Z54" s="11"/>
      <c r="AA54" s="11"/>
      <c r="AB54" s="64" t="s">
        <v>42</v>
      </c>
      <c r="AC54" s="63"/>
      <c r="AD54" s="63"/>
      <c r="AE54" s="63"/>
      <c r="AF54" s="3"/>
      <c r="AG54" s="3"/>
      <c r="AH54" s="3"/>
      <c r="AI54" s="3"/>
      <c r="AJ54" s="3"/>
      <c r="AK54" s="3"/>
      <c r="AL54" s="3"/>
      <c r="AM54" s="3"/>
      <c r="AN54" s="3"/>
      <c r="AO54" s="3"/>
      <c r="AP54" s="3"/>
      <c r="AQ54" s="3"/>
      <c r="AR54" s="3"/>
      <c r="AS54" s="3"/>
      <c r="AT54" s="3"/>
      <c r="AU54" s="3"/>
      <c r="AV54" s="3"/>
      <c r="AW54" s="3"/>
      <c r="AX54" s="3"/>
      <c r="AY54" s="3"/>
    </row>
    <row r="55" spans="4:51" ht="29.25" customHeight="1" x14ac:dyDescent="0.2">
      <c r="E55" s="178" t="s">
        <v>37</v>
      </c>
      <c r="F55" s="179"/>
      <c r="G55" s="180"/>
      <c r="H55" s="19"/>
      <c r="I55" s="20"/>
      <c r="J55" s="13"/>
      <c r="K55" s="13"/>
      <c r="L55" s="13"/>
      <c r="M55" s="13"/>
      <c r="N55" s="13"/>
      <c r="O55" s="13"/>
      <c r="P55" s="13"/>
      <c r="Q55" s="13"/>
      <c r="R55" s="11"/>
      <c r="S55" s="20"/>
      <c r="T55" s="20"/>
      <c r="U55" s="20"/>
      <c r="V55" s="20"/>
      <c r="W55" s="20"/>
      <c r="X55" s="20"/>
      <c r="Y55" s="20"/>
      <c r="Z55" s="20"/>
      <c r="AA55" s="20"/>
      <c r="AB55" s="20"/>
      <c r="AC55" s="20"/>
      <c r="AD55" s="20"/>
      <c r="AE55" s="21"/>
      <c r="AF55" s="3"/>
      <c r="AG55" s="3"/>
      <c r="AH55" s="3"/>
      <c r="AI55" s="3"/>
      <c r="AJ55" s="3"/>
      <c r="AK55" s="3"/>
      <c r="AL55" s="3"/>
      <c r="AM55" s="3"/>
      <c r="AN55" s="3"/>
      <c r="AO55" s="3"/>
      <c r="AP55" s="3"/>
      <c r="AQ55" s="3"/>
      <c r="AR55" s="3"/>
      <c r="AS55" s="3"/>
      <c r="AT55" s="3"/>
      <c r="AU55" s="3"/>
      <c r="AV55" s="3"/>
      <c r="AW55" s="3"/>
      <c r="AX55" s="3"/>
      <c r="AY55" s="3"/>
    </row>
    <row r="56" spans="4:51" ht="29.25" customHeight="1" x14ac:dyDescent="0.2">
      <c r="E56" s="178" t="s">
        <v>34</v>
      </c>
      <c r="F56" s="179"/>
      <c r="G56" s="180"/>
      <c r="H56" s="24"/>
      <c r="I56" s="22"/>
      <c r="J56" s="22"/>
      <c r="K56" s="22"/>
      <c r="L56" s="22"/>
      <c r="M56" s="22"/>
      <c r="N56" s="22"/>
      <c r="O56" s="22"/>
      <c r="P56" s="22"/>
      <c r="Q56" s="22"/>
      <c r="R56" s="22"/>
      <c r="S56" s="23"/>
      <c r="T56" s="23"/>
      <c r="U56" s="23"/>
      <c r="V56" s="23"/>
      <c r="W56" s="23"/>
      <c r="X56" s="23"/>
      <c r="Y56" s="23"/>
      <c r="Z56" s="23"/>
      <c r="AA56" s="23"/>
      <c r="AB56" s="24"/>
      <c r="AC56" s="24"/>
      <c r="AD56" s="24"/>
      <c r="AE56" s="25"/>
      <c r="AF56" s="3"/>
      <c r="AG56" s="3"/>
      <c r="AH56" s="3"/>
      <c r="AI56" s="3"/>
      <c r="AJ56" s="3"/>
      <c r="AK56" s="3"/>
      <c r="AL56" s="3"/>
      <c r="AM56" s="3"/>
      <c r="AN56" s="3"/>
      <c r="AO56" s="3"/>
      <c r="AP56" s="3"/>
      <c r="AQ56" s="3"/>
      <c r="AR56" s="3"/>
      <c r="AS56" s="3"/>
      <c r="AT56" s="3"/>
      <c r="AU56" s="3"/>
      <c r="AV56" s="3"/>
      <c r="AW56" s="3"/>
      <c r="AX56" s="3"/>
      <c r="AY56" s="3"/>
    </row>
    <row r="57" spans="4:51" ht="44.25" customHeight="1" thickBot="1" x14ac:dyDescent="0.25">
      <c r="E57" s="201" t="s">
        <v>35</v>
      </c>
      <c r="F57" s="202"/>
      <c r="G57" s="203"/>
      <c r="H57" s="65"/>
      <c r="I57" s="57"/>
      <c r="J57" s="57"/>
      <c r="K57" s="57"/>
      <c r="L57" s="57"/>
      <c r="M57" s="57"/>
      <c r="N57" s="57"/>
      <c r="O57" s="29"/>
      <c r="P57" s="29"/>
      <c r="Q57" s="57"/>
      <c r="R57" s="57"/>
      <c r="S57" s="57"/>
      <c r="T57" s="57"/>
      <c r="U57" s="57"/>
      <c r="V57" s="57"/>
      <c r="W57" s="57"/>
      <c r="X57" s="57"/>
      <c r="Y57" s="57"/>
      <c r="Z57" s="57"/>
      <c r="AA57" s="57"/>
      <c r="AB57" s="57"/>
      <c r="AC57" s="57"/>
      <c r="AD57" s="57"/>
      <c r="AE57" s="58"/>
      <c r="AF57" s="3"/>
      <c r="AG57" s="3"/>
      <c r="AH57" s="3"/>
      <c r="AI57" s="3"/>
      <c r="AJ57" s="3"/>
      <c r="AK57" s="3"/>
      <c r="AL57" s="3"/>
      <c r="AM57" s="3"/>
      <c r="AN57" s="3"/>
      <c r="AO57" s="3"/>
      <c r="AP57" s="3"/>
      <c r="AQ57" s="3"/>
      <c r="AR57" s="3"/>
      <c r="AS57" s="3"/>
      <c r="AT57" s="3"/>
      <c r="AU57" s="3"/>
      <c r="AV57" s="3"/>
      <c r="AW57" s="3"/>
      <c r="AX57" s="3"/>
      <c r="AY57" s="3"/>
    </row>
    <row r="58" spans="4:51" ht="8.25" customHeight="1" x14ac:dyDescent="0.2">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row>
    <row r="59" spans="4:51" ht="5.25" customHeight="1" thickBot="1" x14ac:dyDescent="0.25">
      <c r="E59" s="66"/>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G59" s="3"/>
      <c r="AH59" s="3"/>
      <c r="AI59" s="3"/>
      <c r="AJ59" s="3"/>
      <c r="AK59" s="3"/>
      <c r="AL59" s="3"/>
      <c r="AM59" s="3"/>
      <c r="AN59" s="3"/>
      <c r="AO59" s="3"/>
      <c r="AP59" s="3"/>
      <c r="AQ59" s="3"/>
      <c r="AR59" s="3"/>
      <c r="AS59" s="3"/>
      <c r="AT59" s="3"/>
      <c r="AU59" s="3"/>
      <c r="AV59" s="3"/>
      <c r="AW59" s="3"/>
      <c r="AX59" s="3"/>
      <c r="AY59" s="3"/>
    </row>
    <row r="60" spans="4:51" ht="16.5" thickBot="1" x14ac:dyDescent="0.25">
      <c r="E60" s="68"/>
      <c r="F60" s="3"/>
      <c r="G60" s="69" t="s">
        <v>43</v>
      </c>
      <c r="H60" s="31"/>
      <c r="I60" s="31"/>
      <c r="J60" s="31"/>
      <c r="K60" s="31"/>
      <c r="L60" s="31"/>
      <c r="M60" s="31"/>
      <c r="N60" s="31"/>
      <c r="O60" s="31"/>
      <c r="P60" s="31"/>
      <c r="Q60" s="31"/>
      <c r="R60" s="31"/>
      <c r="S60" s="31"/>
      <c r="T60" s="31"/>
      <c r="U60" s="31"/>
      <c r="V60" s="31"/>
      <c r="W60" s="31"/>
      <c r="X60" s="31"/>
      <c r="Y60" s="31"/>
      <c r="Z60" s="31"/>
      <c r="AA60" s="31"/>
      <c r="AB60" s="31"/>
      <c r="AC60" s="31"/>
      <c r="AD60" s="31"/>
      <c r="AE60" s="31"/>
      <c r="AG60" s="3"/>
      <c r="AH60" s="3"/>
      <c r="AI60" s="3"/>
      <c r="AJ60" s="3"/>
      <c r="AK60" s="3"/>
      <c r="AL60" s="3"/>
      <c r="AM60" s="3"/>
      <c r="AN60" s="3"/>
      <c r="AO60" s="3"/>
      <c r="AP60" s="3"/>
      <c r="AQ60" s="3"/>
      <c r="AR60" s="3"/>
      <c r="AS60" s="3"/>
      <c r="AT60" s="3"/>
      <c r="AU60" s="3"/>
      <c r="AV60" s="3"/>
      <c r="AW60" s="3"/>
      <c r="AX60" s="3"/>
      <c r="AY60" s="3"/>
    </row>
    <row r="61" spans="4:51" ht="5.25" customHeight="1" thickBot="1" x14ac:dyDescent="0.25">
      <c r="F61" s="3"/>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G61" s="3"/>
      <c r="AH61" s="3"/>
      <c r="AI61" s="3"/>
      <c r="AJ61" s="3"/>
      <c r="AK61" s="3"/>
      <c r="AL61" s="3"/>
      <c r="AM61" s="3"/>
      <c r="AN61" s="3"/>
      <c r="AO61" s="3"/>
      <c r="AP61" s="3"/>
      <c r="AQ61" s="3"/>
      <c r="AR61" s="3"/>
      <c r="AS61" s="3"/>
      <c r="AT61" s="3"/>
      <c r="AU61" s="3"/>
      <c r="AV61" s="3"/>
      <c r="AW61" s="3"/>
      <c r="AX61" s="3"/>
      <c r="AY61" s="3"/>
    </row>
    <row r="62" spans="4:51" ht="57" customHeight="1" thickBot="1" x14ac:dyDescent="0.25">
      <c r="E62" s="71"/>
      <c r="F62" s="3"/>
      <c r="G62" s="205" t="s">
        <v>44</v>
      </c>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G62" s="3"/>
      <c r="AH62" s="3"/>
      <c r="AI62" s="3"/>
      <c r="AJ62" s="3"/>
      <c r="AK62" s="3"/>
      <c r="AL62" s="3"/>
      <c r="AM62" s="3"/>
      <c r="AN62" s="3"/>
      <c r="AO62" s="3"/>
      <c r="AP62" s="3"/>
      <c r="AQ62" s="3"/>
      <c r="AR62" s="3"/>
      <c r="AS62" s="3"/>
      <c r="AT62" s="3"/>
      <c r="AU62" s="3"/>
      <c r="AV62" s="3"/>
      <c r="AW62" s="3"/>
      <c r="AX62" s="3"/>
      <c r="AY62" s="3"/>
    </row>
    <row r="63" spans="4:51" ht="6.75" customHeight="1" thickBot="1" x14ac:dyDescent="0.25">
      <c r="E63" s="3"/>
      <c r="F63" s="3"/>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G63" s="3"/>
      <c r="AH63" s="3"/>
      <c r="AI63" s="3"/>
      <c r="AJ63" s="3"/>
      <c r="AK63" s="3"/>
      <c r="AL63" s="3"/>
      <c r="AM63" s="3"/>
      <c r="AN63" s="3"/>
      <c r="AO63" s="3"/>
      <c r="AP63" s="3"/>
      <c r="AQ63" s="3"/>
      <c r="AR63" s="3"/>
      <c r="AS63" s="3"/>
      <c r="AT63" s="3"/>
      <c r="AU63" s="3"/>
      <c r="AV63" s="3"/>
      <c r="AW63" s="3"/>
      <c r="AX63" s="3"/>
      <c r="AY63" s="3"/>
    </row>
    <row r="64" spans="4:51" ht="30" customHeight="1" thickBot="1" x14ac:dyDescent="0.25">
      <c r="D64" s="72"/>
      <c r="E64" s="73"/>
      <c r="F64" s="3"/>
      <c r="G64" s="205" t="s">
        <v>45</v>
      </c>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G64" s="3"/>
      <c r="AH64" s="3"/>
      <c r="AI64" s="3"/>
      <c r="AJ64" s="3"/>
      <c r="AK64" s="3"/>
      <c r="AL64" s="3"/>
      <c r="AM64" s="3"/>
      <c r="AN64" s="3"/>
      <c r="AO64" s="3"/>
      <c r="AP64" s="3"/>
      <c r="AQ64" s="3"/>
      <c r="AR64" s="3"/>
      <c r="AS64" s="3"/>
      <c r="AT64" s="3"/>
      <c r="AU64" s="3"/>
      <c r="AV64" s="3"/>
      <c r="AW64" s="3"/>
      <c r="AX64" s="3"/>
      <c r="AY64" s="3"/>
    </row>
    <row r="65" spans="1:56" ht="6.75" customHeight="1" thickBot="1" x14ac:dyDescent="0.25">
      <c r="D65" s="72"/>
      <c r="E65" s="74"/>
      <c r="F65" s="3"/>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G65" s="3"/>
      <c r="AH65" s="3"/>
      <c r="AI65" s="3"/>
      <c r="AJ65" s="3"/>
      <c r="AK65" s="3"/>
      <c r="AL65" s="3"/>
      <c r="AM65" s="3"/>
      <c r="AN65" s="3"/>
      <c r="AO65" s="3"/>
      <c r="AP65" s="3"/>
      <c r="AQ65" s="3"/>
      <c r="AR65" s="3"/>
      <c r="AS65" s="3"/>
      <c r="AT65" s="3"/>
      <c r="AU65" s="3"/>
      <c r="AV65" s="3"/>
      <c r="AW65" s="3"/>
      <c r="AX65" s="3"/>
      <c r="AY65" s="3"/>
    </row>
    <row r="66" spans="1:56" ht="37.5" customHeight="1" thickBot="1" x14ac:dyDescent="0.25">
      <c r="D66" s="72"/>
      <c r="E66" s="76"/>
      <c r="F66" s="3"/>
      <c r="G66" s="205" t="s">
        <v>46</v>
      </c>
      <c r="H66" s="205"/>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G66" s="3"/>
      <c r="AH66" s="3"/>
      <c r="AI66" s="3"/>
      <c r="AJ66" s="3"/>
      <c r="AK66" s="3"/>
      <c r="AL66" s="3"/>
      <c r="AM66" s="3"/>
      <c r="AN66" s="3"/>
      <c r="AO66" s="3"/>
      <c r="AP66" s="3"/>
      <c r="AQ66" s="3"/>
      <c r="AR66" s="3"/>
      <c r="AS66" s="3"/>
      <c r="AT66" s="3"/>
      <c r="AU66" s="3"/>
      <c r="AV66" s="3"/>
      <c r="AW66" s="3"/>
      <c r="AX66" s="3"/>
      <c r="AY66" s="3"/>
    </row>
    <row r="67" spans="1:56" ht="6.75" customHeight="1" thickBot="1" x14ac:dyDescent="0.25">
      <c r="A67" s="77" t="s">
        <v>47</v>
      </c>
      <c r="D67" s="72"/>
      <c r="E67" s="74"/>
      <c r="F67" s="3"/>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G67" s="3"/>
      <c r="AH67" s="3"/>
      <c r="AI67" s="3"/>
      <c r="AJ67" s="3"/>
      <c r="AK67" s="3"/>
      <c r="AL67" s="3"/>
      <c r="AM67" s="3"/>
      <c r="AN67" s="3"/>
      <c r="AO67" s="3"/>
      <c r="AP67" s="3"/>
      <c r="AQ67" s="3"/>
      <c r="AR67" s="3"/>
      <c r="AS67" s="3"/>
      <c r="AT67" s="3"/>
      <c r="AU67" s="3"/>
      <c r="AV67" s="3"/>
      <c r="AW67" s="3"/>
      <c r="AX67" s="3"/>
      <c r="AY67" s="3"/>
    </row>
    <row r="68" spans="1:56" ht="29.25" customHeight="1" thickBot="1" x14ac:dyDescent="0.25">
      <c r="E68" s="78"/>
      <c r="F68" s="79"/>
      <c r="G68" s="205" t="s">
        <v>48</v>
      </c>
      <c r="H68" s="205"/>
      <c r="I68" s="205"/>
      <c r="J68" s="205"/>
      <c r="K68" s="205"/>
      <c r="L68" s="205"/>
      <c r="M68" s="205"/>
      <c r="N68" s="205"/>
      <c r="O68" s="205"/>
      <c r="P68" s="205"/>
      <c r="Q68" s="205"/>
      <c r="R68" s="205"/>
      <c r="S68" s="205"/>
      <c r="T68" s="205"/>
      <c r="U68" s="205"/>
      <c r="V68" s="205"/>
      <c r="W68" s="205"/>
      <c r="X68" s="205"/>
      <c r="Y68" s="205"/>
      <c r="Z68" s="205"/>
      <c r="AA68" s="205"/>
      <c r="AB68" s="205"/>
      <c r="AC68" s="205"/>
      <c r="AD68" s="205"/>
      <c r="AE68" s="205"/>
      <c r="AG68" s="3"/>
      <c r="AH68" s="3"/>
      <c r="AI68" s="3"/>
      <c r="AJ68" s="3"/>
      <c r="AK68" s="3"/>
      <c r="AL68" s="3"/>
      <c r="AM68" s="3"/>
      <c r="AN68" s="3"/>
      <c r="AO68" s="3"/>
      <c r="AP68" s="3"/>
      <c r="AQ68" s="3"/>
      <c r="AR68" s="3"/>
      <c r="AS68" s="3"/>
      <c r="AT68" s="3"/>
      <c r="AU68" s="3"/>
      <c r="AV68" s="3"/>
      <c r="AW68" s="31"/>
      <c r="AX68" s="31"/>
      <c r="AY68" s="31"/>
      <c r="AZ68" s="31"/>
      <c r="BA68" s="31"/>
      <c r="BB68" s="31"/>
      <c r="BC68" s="31"/>
      <c r="BD68" s="31"/>
    </row>
    <row r="69" spans="1:56" ht="9" customHeight="1" x14ac:dyDescent="0.2">
      <c r="E69" s="3"/>
      <c r="F69" s="3"/>
      <c r="G69" s="31"/>
      <c r="H69" s="31"/>
      <c r="I69" s="31"/>
      <c r="J69" s="31"/>
      <c r="K69" s="31"/>
      <c r="L69" s="31"/>
      <c r="M69" s="31"/>
      <c r="N69" s="31"/>
      <c r="O69" s="31"/>
      <c r="P69" s="31"/>
      <c r="Q69" s="31"/>
      <c r="R69" s="31"/>
      <c r="S69" s="31"/>
      <c r="T69" s="31"/>
      <c r="U69" s="31"/>
      <c r="V69" s="31"/>
      <c r="W69" s="31"/>
      <c r="X69" s="31"/>
      <c r="Y69" s="31"/>
      <c r="Z69" s="31"/>
      <c r="AA69" s="31"/>
      <c r="AB69" s="75"/>
      <c r="AC69" s="75"/>
      <c r="AD69" s="75"/>
      <c r="AE69" s="75"/>
      <c r="AG69" s="3"/>
      <c r="AH69" s="3"/>
      <c r="AI69" s="3"/>
      <c r="AJ69" s="3"/>
      <c r="AK69" s="3"/>
      <c r="AL69" s="3"/>
      <c r="AM69" s="3"/>
      <c r="AN69" s="3"/>
      <c r="AO69" s="3"/>
      <c r="AP69" s="3"/>
      <c r="AQ69" s="3"/>
      <c r="AR69" s="3"/>
      <c r="AS69" s="3"/>
      <c r="AT69" s="3"/>
      <c r="AU69" s="3"/>
      <c r="AV69" s="3"/>
      <c r="AW69" s="3"/>
      <c r="AX69" s="3"/>
      <c r="AY69" s="3"/>
    </row>
    <row r="70" spans="1:56" s="81" customFormat="1" ht="45" customHeight="1" x14ac:dyDescent="0.2">
      <c r="A70" s="79"/>
      <c r="B70" s="79"/>
      <c r="C70" s="79"/>
      <c r="D70" s="79"/>
      <c r="E70" s="80"/>
      <c r="F70" s="3"/>
      <c r="G70" s="205" t="s">
        <v>49</v>
      </c>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G70" s="79"/>
      <c r="AH70" s="79"/>
      <c r="AI70" s="79"/>
      <c r="AJ70" s="79"/>
      <c r="AK70" s="79"/>
      <c r="AL70" s="79"/>
      <c r="AM70" s="79"/>
      <c r="AN70" s="79"/>
      <c r="AO70" s="79"/>
      <c r="AP70" s="79"/>
      <c r="AQ70" s="79"/>
      <c r="AR70" s="79"/>
      <c r="AS70" s="79"/>
      <c r="AT70" s="79"/>
      <c r="AU70" s="79"/>
      <c r="AV70" s="79"/>
      <c r="AW70" s="79"/>
      <c r="AX70" s="79"/>
      <c r="AY70" s="79"/>
    </row>
    <row r="71" spans="1:56" ht="3" customHeight="1" x14ac:dyDescent="0.2">
      <c r="E71" s="3"/>
      <c r="F71" s="3"/>
      <c r="G71" s="5"/>
      <c r="H71" s="5"/>
      <c r="I71" s="5"/>
      <c r="J71" s="5"/>
      <c r="K71" s="5"/>
      <c r="L71" s="5"/>
      <c r="M71" s="5"/>
      <c r="N71" s="5"/>
      <c r="O71" s="5"/>
      <c r="P71" s="5"/>
      <c r="Q71" s="5"/>
      <c r="R71" s="5"/>
      <c r="S71" s="5"/>
      <c r="T71" s="5"/>
      <c r="U71" s="5"/>
      <c r="V71" s="5"/>
      <c r="W71" s="5"/>
      <c r="X71" s="5"/>
      <c r="Y71" s="5"/>
      <c r="Z71" s="5"/>
      <c r="AA71" s="5"/>
      <c r="AB71" s="5"/>
      <c r="AC71" s="5"/>
      <c r="AD71" s="5"/>
      <c r="AE71" s="5"/>
      <c r="AG71" s="3"/>
      <c r="AH71" s="3"/>
      <c r="AI71" s="3"/>
      <c r="AJ71" s="3"/>
      <c r="AK71" s="3"/>
      <c r="AL71" s="3"/>
      <c r="AM71" s="3"/>
      <c r="AN71" s="3"/>
      <c r="AO71" s="3"/>
      <c r="AP71" s="3"/>
      <c r="AQ71" s="3"/>
      <c r="AR71" s="3"/>
      <c r="AS71" s="3"/>
      <c r="AT71" s="3"/>
      <c r="AU71" s="3"/>
      <c r="AV71" s="3"/>
      <c r="AW71" s="3"/>
      <c r="AX71" s="3"/>
      <c r="AY71" s="3"/>
    </row>
    <row r="72" spans="1:56" ht="7.5" customHeight="1" thickBot="1" x14ac:dyDescent="0.25">
      <c r="E72" s="3"/>
      <c r="F72" s="3"/>
      <c r="G72" s="5"/>
      <c r="H72" s="5"/>
      <c r="I72" s="5"/>
      <c r="J72" s="5"/>
      <c r="K72" s="5"/>
      <c r="L72" s="5"/>
      <c r="M72" s="5"/>
      <c r="N72" s="5"/>
      <c r="O72" s="5"/>
      <c r="P72" s="5"/>
      <c r="Q72" s="5"/>
      <c r="R72" s="5"/>
      <c r="S72" s="5"/>
      <c r="T72" s="5"/>
      <c r="U72" s="5"/>
      <c r="V72" s="5"/>
      <c r="W72" s="5"/>
      <c r="X72" s="5"/>
      <c r="Y72" s="5"/>
      <c r="Z72" s="5"/>
      <c r="AA72" s="5"/>
      <c r="AB72" s="82"/>
      <c r="AC72" s="82"/>
      <c r="AD72" s="82"/>
      <c r="AE72" s="82"/>
      <c r="AG72" s="3"/>
      <c r="AH72" s="3"/>
      <c r="AI72" s="3"/>
      <c r="AJ72" s="3"/>
      <c r="AK72" s="3"/>
      <c r="AL72" s="3"/>
      <c r="AM72" s="3"/>
      <c r="AN72" s="3"/>
      <c r="AO72" s="3"/>
      <c r="AP72" s="3"/>
      <c r="AQ72" s="3"/>
      <c r="AR72" s="3"/>
      <c r="AS72" s="3"/>
      <c r="AT72" s="3"/>
      <c r="AU72" s="3"/>
      <c r="AV72" s="3"/>
      <c r="AW72" s="3"/>
      <c r="AX72" s="3"/>
      <c r="AY72" s="3"/>
    </row>
    <row r="73" spans="1:56" ht="93.75" customHeight="1" thickBot="1" x14ac:dyDescent="0.25">
      <c r="E73" s="83"/>
      <c r="F73" s="5"/>
      <c r="G73" s="205" t="s">
        <v>50</v>
      </c>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G73" s="3"/>
      <c r="AH73" s="3"/>
      <c r="AI73" s="3"/>
      <c r="AJ73" s="3"/>
      <c r="AK73" s="3"/>
      <c r="AL73" s="3"/>
      <c r="AM73" s="3"/>
      <c r="AN73" s="3"/>
      <c r="AO73" s="3"/>
      <c r="AP73" s="3"/>
      <c r="AQ73" s="3"/>
      <c r="AR73" s="3"/>
      <c r="AS73" s="3"/>
      <c r="AT73" s="3"/>
      <c r="AU73" s="3"/>
      <c r="AV73" s="3"/>
      <c r="AW73" s="3"/>
      <c r="AX73" s="3"/>
      <c r="AY73" s="3"/>
    </row>
    <row r="74" spans="1:56" ht="9" customHeight="1" thickBot="1" x14ac:dyDescent="0.25">
      <c r="E74" s="3"/>
      <c r="F74" s="3"/>
      <c r="G74" s="5"/>
      <c r="H74" s="5"/>
      <c r="I74" s="5"/>
      <c r="J74" s="5"/>
      <c r="K74" s="5"/>
      <c r="L74" s="5"/>
      <c r="M74" s="5"/>
      <c r="N74" s="5"/>
      <c r="O74" s="5"/>
      <c r="P74" s="5"/>
      <c r="Q74" s="5"/>
      <c r="R74" s="5"/>
      <c r="S74" s="5"/>
      <c r="T74" s="5"/>
      <c r="U74" s="5"/>
      <c r="V74" s="5"/>
      <c r="W74" s="5"/>
      <c r="X74" s="5"/>
      <c r="Y74" s="5"/>
      <c r="Z74" s="5"/>
      <c r="AA74" s="5"/>
      <c r="AB74" s="75"/>
      <c r="AC74" s="75"/>
      <c r="AD74" s="75"/>
      <c r="AE74" s="75"/>
      <c r="AG74" s="3"/>
      <c r="AH74" s="3"/>
      <c r="AI74" s="3"/>
      <c r="AJ74" s="3"/>
      <c r="AK74" s="3"/>
      <c r="AL74" s="3"/>
      <c r="AM74" s="3"/>
      <c r="AN74" s="3"/>
      <c r="AO74" s="3"/>
      <c r="AP74" s="3"/>
      <c r="AQ74" s="3"/>
      <c r="AR74" s="3"/>
      <c r="AS74" s="3"/>
      <c r="AT74" s="3"/>
      <c r="AU74" s="3"/>
      <c r="AV74" s="3"/>
      <c r="AW74" s="3"/>
      <c r="AX74" s="3"/>
      <c r="AY74" s="3"/>
    </row>
    <row r="75" spans="1:56" s="85" customFormat="1" ht="48" customHeight="1" thickBot="1" x14ac:dyDescent="0.25">
      <c r="A75" s="5"/>
      <c r="B75" s="5"/>
      <c r="C75" s="5"/>
      <c r="D75" s="5"/>
      <c r="E75" s="84"/>
      <c r="F75" s="74"/>
      <c r="G75" s="206" t="s">
        <v>51</v>
      </c>
      <c r="H75" s="206"/>
      <c r="I75" s="206"/>
      <c r="J75" s="206"/>
      <c r="K75" s="206"/>
      <c r="L75" s="206"/>
      <c r="M75" s="206"/>
      <c r="N75" s="206"/>
      <c r="O75" s="206"/>
      <c r="P75" s="206"/>
      <c r="Q75" s="206"/>
      <c r="R75" s="206"/>
      <c r="S75" s="206"/>
      <c r="T75" s="206"/>
      <c r="U75" s="206"/>
      <c r="V75" s="206"/>
      <c r="W75" s="206"/>
      <c r="X75" s="206"/>
      <c r="Y75" s="206"/>
      <c r="Z75" s="206"/>
      <c r="AA75" s="206"/>
      <c r="AB75" s="206"/>
      <c r="AC75" s="206"/>
      <c r="AD75" s="206"/>
      <c r="AE75" s="206"/>
      <c r="AG75" s="5"/>
      <c r="AH75" s="5"/>
      <c r="AI75" s="5"/>
      <c r="AJ75" s="5"/>
      <c r="AK75" s="5"/>
      <c r="AL75" s="5"/>
      <c r="AM75" s="5"/>
      <c r="AN75" s="5"/>
      <c r="AO75" s="5"/>
      <c r="AP75" s="5"/>
      <c r="AQ75" s="5"/>
      <c r="AR75" s="5"/>
      <c r="AS75" s="5"/>
      <c r="AT75" s="5"/>
      <c r="AU75" s="5"/>
      <c r="AV75" s="5"/>
      <c r="AW75" s="5"/>
      <c r="AX75" s="5"/>
      <c r="AY75" s="5"/>
    </row>
    <row r="76" spans="1:56" ht="9" customHeight="1" x14ac:dyDescent="0.2">
      <c r="E76" s="86"/>
      <c r="F76" s="86"/>
      <c r="G76" s="86"/>
      <c r="H76" s="86"/>
      <c r="I76" s="86"/>
      <c r="J76" s="86"/>
      <c r="K76" s="86"/>
      <c r="L76" s="86"/>
      <c r="M76" s="86"/>
      <c r="N76" s="86"/>
      <c r="O76" s="86"/>
      <c r="P76" s="86"/>
      <c r="Q76" s="86"/>
      <c r="R76" s="86"/>
      <c r="S76" s="86"/>
      <c r="T76" s="86"/>
      <c r="U76" s="86"/>
      <c r="V76" s="86"/>
      <c r="W76" s="86"/>
      <c r="X76" s="86"/>
      <c r="Y76" s="86"/>
      <c r="Z76" s="86"/>
      <c r="AA76" s="86"/>
      <c r="AB76" s="75"/>
      <c r="AG76" s="3"/>
      <c r="AH76" s="3"/>
      <c r="AI76" s="3"/>
      <c r="AJ76" s="3"/>
      <c r="AK76" s="3"/>
      <c r="AL76" s="3"/>
      <c r="AM76" s="3"/>
      <c r="AN76" s="3"/>
      <c r="AO76" s="3"/>
      <c r="AP76" s="3"/>
      <c r="AQ76" s="3"/>
      <c r="AR76" s="3"/>
      <c r="AS76" s="3"/>
      <c r="AT76" s="3"/>
      <c r="AU76" s="3"/>
      <c r="AV76" s="3"/>
      <c r="AW76" s="3"/>
      <c r="AX76" s="3"/>
      <c r="AY76" s="3"/>
    </row>
    <row r="77" spans="1:56" ht="47.25" customHeight="1" x14ac:dyDescent="0.2">
      <c r="E77" s="87"/>
      <c r="F77" s="74"/>
      <c r="G77" s="205" t="s">
        <v>52</v>
      </c>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G77" s="3"/>
      <c r="AH77" s="3"/>
      <c r="AI77" s="3"/>
      <c r="AJ77" s="3"/>
      <c r="AK77" s="3"/>
      <c r="AL77" s="3"/>
      <c r="AM77" s="3"/>
      <c r="AN77" s="3"/>
      <c r="AO77" s="3"/>
      <c r="AP77" s="3"/>
      <c r="AQ77" s="3"/>
      <c r="AR77" s="3"/>
      <c r="AS77" s="3"/>
      <c r="AT77" s="3"/>
      <c r="AU77" s="3"/>
      <c r="AV77" s="3"/>
      <c r="AW77" s="3"/>
      <c r="AX77" s="3"/>
      <c r="AY77" s="3"/>
    </row>
    <row r="78" spans="1:56" ht="8.25" customHeight="1" x14ac:dyDescent="0.2">
      <c r="AG78" s="3"/>
      <c r="AH78" s="3"/>
      <c r="AI78" s="3"/>
      <c r="AJ78" s="3"/>
      <c r="AK78" s="3"/>
      <c r="AL78" s="3"/>
      <c r="AM78" s="3"/>
      <c r="AN78" s="3"/>
      <c r="AO78" s="3"/>
      <c r="AP78" s="3"/>
      <c r="AQ78" s="3"/>
      <c r="AR78" s="3"/>
      <c r="AS78" s="3"/>
      <c r="AT78" s="3"/>
      <c r="AU78" s="3"/>
      <c r="AV78" s="3"/>
      <c r="AW78" s="3"/>
      <c r="AX78" s="3"/>
      <c r="AY78" s="3"/>
    </row>
    <row r="79" spans="1:56" ht="32.25" customHeight="1" x14ac:dyDescent="0.2">
      <c r="AG79" s="3"/>
      <c r="AH79" s="3"/>
      <c r="AI79" s="3"/>
      <c r="AJ79" s="3"/>
      <c r="AK79" s="3"/>
      <c r="AL79" s="3"/>
      <c r="AM79" s="3"/>
      <c r="AN79" s="3"/>
      <c r="AO79" s="3"/>
      <c r="AP79" s="3"/>
      <c r="AQ79" s="3"/>
      <c r="AR79" s="3"/>
      <c r="AS79" s="3"/>
      <c r="AT79" s="3"/>
      <c r="AU79" s="3"/>
      <c r="AV79" s="3"/>
      <c r="AW79" s="3"/>
      <c r="AX79" s="3"/>
      <c r="AY79" s="3"/>
    </row>
  </sheetData>
  <sheetProtection algorithmName="SHA-512" hashValue="ekqfuQp1Pl3+rIiIOaPYfpwz4pbn9wiuLsXHn79FkrqlVD6RQlkcIcPyYnS6x+Sw4XfNKZKF+n43XnBXzrytPw==" saltValue="IGkCWMqU6zad6hUwYP11VQ==" spinCount="100000" sheet="1" objects="1" scenarios="1"/>
  <mergeCells count="97">
    <mergeCell ref="G73:AE73"/>
    <mergeCell ref="G75:AE75"/>
    <mergeCell ref="G77:AE77"/>
    <mergeCell ref="E57:G57"/>
    <mergeCell ref="G62:AE62"/>
    <mergeCell ref="G64:AE64"/>
    <mergeCell ref="G66:AE66"/>
    <mergeCell ref="G68:AE68"/>
    <mergeCell ref="G70:AE70"/>
    <mergeCell ref="E56:G56"/>
    <mergeCell ref="V48:W48"/>
    <mergeCell ref="X48:Y48"/>
    <mergeCell ref="Z48:AA48"/>
    <mergeCell ref="AB48:AC48"/>
    <mergeCell ref="E51:G51"/>
    <mergeCell ref="E52:G52"/>
    <mergeCell ref="E53:G53"/>
    <mergeCell ref="E54:G54"/>
    <mergeCell ref="E55:G55"/>
    <mergeCell ref="AD48:AE48"/>
    <mergeCell ref="E50:G50"/>
    <mergeCell ref="E44:G44"/>
    <mergeCell ref="G46:AE46"/>
    <mergeCell ref="E48:G48"/>
    <mergeCell ref="H48:I48"/>
    <mergeCell ref="J48:K48"/>
    <mergeCell ref="L48:M48"/>
    <mergeCell ref="N48:O48"/>
    <mergeCell ref="P48:Q48"/>
    <mergeCell ref="R48:S48"/>
    <mergeCell ref="T48:U48"/>
    <mergeCell ref="E43:G43"/>
    <mergeCell ref="V35:W35"/>
    <mergeCell ref="X35:Y35"/>
    <mergeCell ref="Z35:AA35"/>
    <mergeCell ref="AB35:AC35"/>
    <mergeCell ref="E38:G38"/>
    <mergeCell ref="E39:G39"/>
    <mergeCell ref="E40:G40"/>
    <mergeCell ref="E41:G41"/>
    <mergeCell ref="E42:G42"/>
    <mergeCell ref="AD35:AE35"/>
    <mergeCell ref="E37:G37"/>
    <mergeCell ref="E31:G31"/>
    <mergeCell ref="G33:AE33"/>
    <mergeCell ref="E35:G35"/>
    <mergeCell ref="H35:I35"/>
    <mergeCell ref="J35:K35"/>
    <mergeCell ref="L35:M35"/>
    <mergeCell ref="N35:O35"/>
    <mergeCell ref="P35:Q35"/>
    <mergeCell ref="R35:S35"/>
    <mergeCell ref="T35:U35"/>
    <mergeCell ref="E30:G30"/>
    <mergeCell ref="V22:W22"/>
    <mergeCell ref="X22:Y22"/>
    <mergeCell ref="Z22:AA22"/>
    <mergeCell ref="AB22:AC22"/>
    <mergeCell ref="E25:G25"/>
    <mergeCell ref="E26:G26"/>
    <mergeCell ref="E27:G27"/>
    <mergeCell ref="E28:G28"/>
    <mergeCell ref="E29:G29"/>
    <mergeCell ref="AD22:AE22"/>
    <mergeCell ref="E24:G24"/>
    <mergeCell ref="E19:G19"/>
    <mergeCell ref="E20:AE20"/>
    <mergeCell ref="E22:G22"/>
    <mergeCell ref="H22:I22"/>
    <mergeCell ref="J22:K22"/>
    <mergeCell ref="L22:M22"/>
    <mergeCell ref="N22:O22"/>
    <mergeCell ref="P22:Q22"/>
    <mergeCell ref="R22:S22"/>
    <mergeCell ref="T22:U22"/>
    <mergeCell ref="E18:G18"/>
    <mergeCell ref="V10:W10"/>
    <mergeCell ref="X10:Y10"/>
    <mergeCell ref="Z10:AA10"/>
    <mergeCell ref="AB10:AC10"/>
    <mergeCell ref="E13:G13"/>
    <mergeCell ref="E14:G14"/>
    <mergeCell ref="E15:G15"/>
    <mergeCell ref="E16:G16"/>
    <mergeCell ref="E17:G17"/>
    <mergeCell ref="AD10:AE10"/>
    <mergeCell ref="E12:G12"/>
    <mergeCell ref="G2:AE5"/>
    <mergeCell ref="G8:AE8"/>
    <mergeCell ref="E10:G10"/>
    <mergeCell ref="H10:I10"/>
    <mergeCell ref="J10:K10"/>
    <mergeCell ref="L10:M10"/>
    <mergeCell ref="N10:O10"/>
    <mergeCell ref="P10:Q10"/>
    <mergeCell ref="R10:S10"/>
    <mergeCell ref="T10:U10"/>
  </mergeCells>
  <pageMargins left="0.78740157480314965" right="0.78740157480314965" top="0.59055118110236227" bottom="0.62992125984251968" header="0.47244094488188981" footer="0.27559055118110237"/>
  <pageSetup paperSize="251" scale="31" orientation="portrait" r:id="rId1"/>
  <headerFooter alignWithMargins="0">
    <oddFooter>&amp;RVersion 14.01.2014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
  <sheetViews>
    <sheetView showGridLines="0" showRowColHeaders="0" zoomScale="70" zoomScaleNormal="70" workbookViewId="0">
      <selection activeCell="A47" sqref="A47"/>
    </sheetView>
  </sheetViews>
  <sheetFormatPr baseColWidth="10" defaultRowHeight="15" x14ac:dyDescent="0.25"/>
  <sheetData>
    <row r="47" spans="1:1" x14ac:dyDescent="0.25">
      <c r="A47" t="s">
        <v>102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showRowColHeaders="0" zoomScale="70" zoomScaleNormal="70" workbookViewId="0">
      <selection activeCell="J18" sqref="J18"/>
    </sheetView>
  </sheetViews>
  <sheetFormatPr baseColWidth="10" defaultRowHeight="15" x14ac:dyDescent="0.25"/>
  <cols>
    <col min="1" max="1" width="18.7109375" customWidth="1"/>
    <col min="2" max="2" width="14.7109375" customWidth="1"/>
    <col min="4" max="4" width="43.28515625" customWidth="1"/>
    <col min="5" max="5" width="17.140625" customWidth="1"/>
    <col min="9" max="9" width="24.140625" customWidth="1"/>
    <col min="10" max="10" width="18.5703125" customWidth="1"/>
    <col min="11" max="11" width="19.5703125" customWidth="1"/>
    <col min="12" max="12" width="46.7109375" customWidth="1"/>
    <col min="13" max="13" width="15" customWidth="1"/>
  </cols>
  <sheetData>
    <row r="1" spans="1:13" ht="72" customHeight="1" x14ac:dyDescent="0.25"/>
    <row r="2" spans="1:13" ht="26.25" customHeight="1" x14ac:dyDescent="0.25"/>
    <row r="3" spans="1:13" ht="15.75" thickBot="1" x14ac:dyDescent="0.3"/>
    <row r="4" spans="1:13" x14ac:dyDescent="0.25">
      <c r="I4" s="112" t="s">
        <v>83</v>
      </c>
      <c r="J4" s="110" t="s">
        <v>59</v>
      </c>
      <c r="K4" s="110" t="s">
        <v>60</v>
      </c>
      <c r="L4" s="110" t="s">
        <v>66</v>
      </c>
      <c r="M4" s="111" t="s">
        <v>65</v>
      </c>
    </row>
    <row r="5" spans="1:13" x14ac:dyDescent="0.25">
      <c r="I5" s="122" t="s">
        <v>84</v>
      </c>
      <c r="J5" s="106" t="s">
        <v>63</v>
      </c>
      <c r="K5" s="106" t="s">
        <v>64</v>
      </c>
      <c r="L5" s="106" t="s">
        <v>67</v>
      </c>
      <c r="M5" s="107" t="s">
        <v>72</v>
      </c>
    </row>
    <row r="6" spans="1:13" ht="15.75" thickBot="1" x14ac:dyDescent="0.3">
      <c r="I6" s="123" t="s">
        <v>84</v>
      </c>
      <c r="J6" s="108" t="s">
        <v>79</v>
      </c>
      <c r="K6" s="108" t="s">
        <v>80</v>
      </c>
      <c r="L6" s="108" t="s">
        <v>81</v>
      </c>
      <c r="M6" s="109" t="s">
        <v>72</v>
      </c>
    </row>
    <row r="7" spans="1:13" x14ac:dyDescent="0.25">
      <c r="A7" s="208" t="s">
        <v>82</v>
      </c>
      <c r="B7" s="209"/>
      <c r="C7" s="209"/>
      <c r="D7" s="209"/>
      <c r="E7" s="209"/>
    </row>
    <row r="9" spans="1:13" ht="15.75" thickBot="1" x14ac:dyDescent="0.3"/>
    <row r="10" spans="1:13" x14ac:dyDescent="0.25">
      <c r="I10" s="120" t="s">
        <v>85</v>
      </c>
      <c r="J10" s="116" t="s">
        <v>61</v>
      </c>
      <c r="K10" s="116" t="s">
        <v>62</v>
      </c>
      <c r="L10" s="116" t="s">
        <v>67</v>
      </c>
      <c r="M10" s="117" t="s">
        <v>71</v>
      </c>
    </row>
    <row r="11" spans="1:13" ht="15.75" thickBot="1" x14ac:dyDescent="0.3">
      <c r="I11" s="121" t="s">
        <v>85</v>
      </c>
      <c r="J11" s="108" t="s">
        <v>68</v>
      </c>
      <c r="K11" s="108" t="s">
        <v>69</v>
      </c>
      <c r="L11" s="108" t="s">
        <v>70</v>
      </c>
      <c r="M11" s="109" t="s">
        <v>71</v>
      </c>
    </row>
    <row r="14" spans="1:13" ht="15.75" thickBot="1" x14ac:dyDescent="0.3"/>
    <row r="15" spans="1:13" ht="15.75" thickBot="1" x14ac:dyDescent="0.3">
      <c r="I15" s="124" t="s">
        <v>87</v>
      </c>
      <c r="J15" s="118" t="s">
        <v>86</v>
      </c>
      <c r="K15" s="118" t="s">
        <v>104</v>
      </c>
      <c r="L15" s="118" t="s">
        <v>67</v>
      </c>
      <c r="M15" s="119" t="s">
        <v>88</v>
      </c>
    </row>
  </sheetData>
  <sheetProtection algorithmName="SHA-512" hashValue="MXANrr3cOLNfMQg/fLJaH3lFv6wYJdQ6j4/gmMSTZuEY2Ed9mf0yDnpBTUjRAaJ3lwqxwFgZNjNwjOaAvIRCMw==" saltValue="pnC23xIVJkHjc0IZJuXuyw==" spinCount="100000" sheet="1" objects="1" scenarios="1"/>
  <sortState ref="J5:M10">
    <sortCondition ref="J3"/>
  </sortState>
  <mergeCells count="1">
    <mergeCell ref="A7:E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Références et mode d'emploi</vt:lpstr>
      <vt:lpstr>Couverture des sols</vt:lpstr>
      <vt:lpstr>Zone Vulnérable</vt:lpstr>
      <vt:lpstr>Zone Argile</vt:lpstr>
      <vt:lpstr>Zone Palombe</vt:lpstr>
      <vt:lpstr>Calendrier d'épandage</vt:lpstr>
      <vt:lpstr>Zone renforcement épandage</vt:lpstr>
      <vt:lpstr>Votre contact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PAGE Anthony</dc:creator>
  <cp:lastModifiedBy>PAGE Anthony</cp:lastModifiedBy>
  <dcterms:created xsi:type="dcterms:W3CDTF">2020-07-21T08:27:46Z</dcterms:created>
  <dcterms:modified xsi:type="dcterms:W3CDTF">2020-08-28T08:59:59Z</dcterms:modified>
</cp:coreProperties>
</file>